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Persiapan Full Asesmen dan Witness TKJ\MUK Format Baru 2018\PersiapanUK\Format2019Klaster1dan2\MUK TKJ Klaster 1 Format 2018\FilePengerjaanSoalPraktek\"/>
    </mc:Choice>
  </mc:AlternateContent>
  <xr:revisionPtr revIDLastSave="0" documentId="13_ncr:1_{E0B34453-0157-4F11-983F-F2DF1B93EE59}" xr6:coauthVersionLast="40" xr6:coauthVersionMax="40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 Daftar Kebutuhan Pengguna" sheetId="3" r:id="rId1"/>
    <sheet name="Perangkat Jaringan" sheetId="1" r:id="rId2"/>
    <sheet name="Dokumen PerencanaanPengalamatan" sheetId="2" r:id="rId3"/>
    <sheet name="estimasiBandwidth" sheetId="4" r:id="rId4"/>
    <sheet name="Perencanaan Pengkabelan" sheetId="5" r:id="rId5"/>
    <sheet name="Pengembangan Jaringan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J7" i="4"/>
  <c r="J9" i="4"/>
  <c r="D6" i="6" l="1"/>
  <c r="J71" i="5" l="1"/>
  <c r="C33" i="6"/>
  <c r="C34" i="6"/>
  <c r="C35" i="6"/>
  <c r="C36" i="6"/>
  <c r="C37" i="6"/>
  <c r="C28" i="6"/>
  <c r="C29" i="6"/>
  <c r="C30" i="6"/>
  <c r="C31" i="6"/>
  <c r="C32" i="6"/>
  <c r="C25" i="6"/>
  <c r="C26" i="6"/>
  <c r="C27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6" i="6"/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J5" i="4" l="1"/>
  <c r="J8" i="4"/>
  <c r="J10" i="4"/>
  <c r="E14" i="4" s="1"/>
  <c r="H14" i="4" s="1"/>
  <c r="J4" i="4"/>
  <c r="J11" i="4" l="1"/>
  <c r="E13" i="4"/>
  <c r="H13" i="4" s="1"/>
  <c r="L33" i="1"/>
  <c r="D36" i="1" s="1"/>
  <c r="D42" i="1" s="1"/>
  <c r="D43" i="1" l="1"/>
</calcChain>
</file>

<file path=xl/sharedStrings.xml><?xml version="1.0" encoding="utf-8"?>
<sst xmlns="http://schemas.openxmlformats.org/spreadsheetml/2006/main" count="125" uniqueCount="88">
  <si>
    <t>No</t>
  </si>
  <si>
    <t>Nama Perangkat</t>
  </si>
  <si>
    <t>Spesifikasi</t>
  </si>
  <si>
    <t>Harga</t>
  </si>
  <si>
    <t>Gedung A Ruang NOC</t>
  </si>
  <si>
    <t>Jumlah / satuan</t>
  </si>
  <si>
    <t>Total</t>
  </si>
  <si>
    <t>Merk/Vendor Standar Produk</t>
  </si>
  <si>
    <t>IP Address</t>
  </si>
  <si>
    <t>Device</t>
  </si>
  <si>
    <t>Purpose</t>
  </si>
  <si>
    <t>202.152.30.226</t>
  </si>
  <si>
    <t>Network</t>
  </si>
  <si>
    <t>202.152.30.224</t>
  </si>
  <si>
    <t>Netmask</t>
  </si>
  <si>
    <t>gateway</t>
  </si>
  <si>
    <t>202.152.30.225</t>
  </si>
  <si>
    <t>Broadcast</t>
  </si>
  <si>
    <t>202.152.30.239</t>
  </si>
  <si>
    <t>internet koneksi</t>
  </si>
  <si>
    <t>192.168.1.0</t>
  </si>
  <si>
    <t>192.168.1.254</t>
  </si>
  <si>
    <t>Gedung/ruang</t>
  </si>
  <si>
    <t>Kebutuhan Pengguna</t>
  </si>
  <si>
    <t>Daftar  Kebutuhan Pengguna</t>
  </si>
  <si>
    <r>
      <t xml:space="preserve">Keterangan </t>
    </r>
    <r>
      <rPr>
        <sz val="8"/>
        <color theme="1"/>
        <rFont val="Calibri"/>
        <family val="2"/>
        <scheme val="minor"/>
      </rPr>
      <t>(*.disi Jika diperlukan)</t>
    </r>
  </si>
  <si>
    <t>255.255.255.0</t>
  </si>
  <si>
    <t>192.168.1.255</t>
  </si>
  <si>
    <t xml:space="preserve"> Router ethernet 0</t>
  </si>
  <si>
    <t xml:space="preserve"> Router ethernet 1</t>
  </si>
  <si>
    <t>getway jaringan Lab</t>
  </si>
  <si>
    <t>Fungsi</t>
  </si>
  <si>
    <t>Teknologi Sebelumnya</t>
  </si>
  <si>
    <t>Rencana Pengalamatan IP</t>
  </si>
  <si>
    <t>Gedung/Ruangan</t>
  </si>
  <si>
    <t>Jumlah Komputer</t>
  </si>
  <si>
    <t>Bandwidth yang dibutuhkan</t>
  </si>
  <si>
    <t>Minimal Bandwidth/user(komputer)</t>
  </si>
  <si>
    <t>Lab</t>
  </si>
  <si>
    <t>kbps</t>
  </si>
  <si>
    <t>Kbps</t>
  </si>
  <si>
    <t>PC</t>
  </si>
  <si>
    <t>Staff</t>
  </si>
  <si>
    <t>Bandwidth Keseluruhan</t>
  </si>
  <si>
    <t>Mbps</t>
  </si>
  <si>
    <t>Total bandwidth Jaringan Lab</t>
  </si>
  <si>
    <t>Total Bandwidth Jaringan staff</t>
  </si>
  <si>
    <t>Tabel Perencanaan Bandwidth</t>
  </si>
  <si>
    <t>Perangkat Sumber</t>
  </si>
  <si>
    <t>Jenis Konfigurasi Kabel</t>
  </si>
  <si>
    <t>Perangkat Tujuan</t>
  </si>
  <si>
    <t>Konektor</t>
  </si>
  <si>
    <t>Jumlah</t>
  </si>
  <si>
    <t>Standar Konfigurasi Kabel Yang digunakan pilih : (T568A/T568B)</t>
  </si>
  <si>
    <t>Biaya Total Pembelian alat</t>
  </si>
  <si>
    <t>Biaya Pemasangan/installasi</t>
  </si>
  <si>
    <t>Biaya Total Pembangunan Jaringan Komputer</t>
  </si>
  <si>
    <t>biaya perawatan 20% dari Total Biaya pembangunan Jaringan:</t>
  </si>
  <si>
    <t>List</t>
  </si>
  <si>
    <t>cost</t>
  </si>
  <si>
    <t xml:space="preserve">   @ Biaya  Installasi / titik:</t>
  </si>
  <si>
    <t xml:space="preserve">   @Total  Biaya Pemasangan:</t>
  </si>
  <si>
    <t xml:space="preserve">    @Jumlah titik :</t>
  </si>
  <si>
    <t xml:space="preserve">nama perangkat </t>
  </si>
  <si>
    <t>Perngkat lama</t>
  </si>
  <si>
    <t>Perangkat Baru</t>
  </si>
  <si>
    <t>Spesifikasi/fitur</t>
  </si>
  <si>
    <t>UP GRADE PERANGKAT JARINGAN</t>
  </si>
  <si>
    <t>Catatan : Upgrade perangkat hanya pada perangkat yang dapat diupgrade, yg tidak bisa tidak perlu diupgrade</t>
  </si>
  <si>
    <t>Rencana Pengalamatan IP Untuk Perangkat Jaringan</t>
  </si>
  <si>
    <t>Radio AP 1</t>
  </si>
  <si>
    <t>Gedung A</t>
  </si>
  <si>
    <t>192.168.1.252</t>
  </si>
  <si>
    <t>Router</t>
  </si>
  <si>
    <t>1 unit</t>
  </si>
  <si>
    <t>Jenis Kabel</t>
  </si>
  <si>
    <t>PERENCANAAN PENGKABELAN</t>
  </si>
  <si>
    <t>Total Kabel UTP</t>
  </si>
  <si>
    <t>Menghubungkan beberapa jaringan</t>
  </si>
  <si>
    <t>processor atheros 74K MIPS CPU , kapasitas RAM 128Mb, 10 port ethernet   5 Gigabit  dan 5 (10/100Mbps).</t>
  </si>
  <si>
    <t>Mikrotik Routerboard RB2011UiAS-RM IEEE 802.3.u/z</t>
  </si>
  <si>
    <t>Mikrotik RB750 IEEE 802.3.u , 5 interface 10/100Mbps</t>
  </si>
  <si>
    <t xml:space="preserve"> Mbps</t>
  </si>
  <si>
    <t>Standar/Teknologi yang terpilih/perangkat yng dipilih</t>
  </si>
  <si>
    <t>Teknologi terbaru/terkini</t>
  </si>
  <si>
    <t>Denah Lt.Atas</t>
  </si>
  <si>
    <t>gues</t>
  </si>
  <si>
    <t>Nama gedung/Lantai / Ruangan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</si>
</sst>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p&quot;#,##0;[Red]\-&quot;Rp&quot;#,##0"/>
    <numFmt numFmtId="42" formatCode="_-&quot;Rp&quot;* #,##0_-;\-&quot;Rp&quot;* #,##0_-;_-&quot;Rp&quot;* &quot;-&quot;_-;_-@_-"/>
    <numFmt numFmtId="164" formatCode="&quot;Rp&quot;#,##0"/>
  </numFmts>
  <fonts count="14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6" fillId="4" borderId="2" xfId="0" applyFont="1" applyFill="1" applyBorder="1"/>
    <xf numFmtId="0" fontId="0" fillId="5" borderId="3" xfId="0" applyFill="1" applyBorder="1" applyAlignment="1">
      <alignment wrapText="1"/>
    </xf>
    <xf numFmtId="0" fontId="0" fillId="5" borderId="3" xfId="0" applyFill="1" applyBorder="1"/>
    <xf numFmtId="0" fontId="0" fillId="5" borderId="3" xfId="0" applyFill="1" applyBorder="1" applyAlignment="1">
      <alignment vertical="center"/>
    </xf>
    <xf numFmtId="0" fontId="0" fillId="5" borderId="3" xfId="0" applyFill="1" applyBorder="1" applyAlignment="1">
      <alignment horizontal="left" vertical="top"/>
    </xf>
    <xf numFmtId="0" fontId="0" fillId="0" borderId="2" xfId="0" applyBorder="1"/>
    <xf numFmtId="0" fontId="0" fillId="5" borderId="4" xfId="0" applyFill="1" applyBorder="1"/>
    <xf numFmtId="0" fontId="0" fillId="5" borderId="1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42" fontId="3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7" borderId="3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left" vertical="center" wrapText="1"/>
    </xf>
    <xf numFmtId="49" fontId="0" fillId="7" borderId="3" xfId="0" quotePrefix="1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0" fillId="7" borderId="3" xfId="0" quotePrefix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4" fontId="3" fillId="0" borderId="3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top" wrapText="1"/>
    </xf>
    <xf numFmtId="0" fontId="0" fillId="0" borderId="3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3" fillId="0" borderId="3" xfId="0" quotePrefix="1" applyFont="1" applyFill="1" applyBorder="1" applyAlignment="1">
      <alignment horizontal="left" vertical="top" wrapText="1"/>
    </xf>
    <xf numFmtId="46" fontId="3" fillId="0" borderId="3" xfId="0" applyNumberFormat="1" applyFont="1" applyFill="1" applyBorder="1" applyAlignment="1">
      <alignment horizontal="left" vertical="top" wrapText="1"/>
    </xf>
    <xf numFmtId="42" fontId="0" fillId="5" borderId="3" xfId="0" applyNumberFormat="1" applyFill="1" applyBorder="1"/>
    <xf numFmtId="42" fontId="0" fillId="0" borderId="3" xfId="0" applyNumberFormat="1" applyBorder="1"/>
    <xf numFmtId="0" fontId="0" fillId="5" borderId="3" xfId="0" applyNumberFormat="1" applyFill="1" applyBorder="1"/>
    <xf numFmtId="42" fontId="12" fillId="5" borderId="3" xfId="0" applyNumberFormat="1" applyFont="1" applyFill="1" applyBorder="1"/>
    <xf numFmtId="42" fontId="12" fillId="0" borderId="4" xfId="0" applyNumberFormat="1" applyFont="1" applyBorder="1"/>
    <xf numFmtId="6" fontId="11" fillId="0" borderId="0" xfId="0" applyNumberFormat="1" applyFont="1" applyAlignment="1">
      <alignment horizontal="left" vertical="top" wrapText="1"/>
    </xf>
    <xf numFmtId="0" fontId="5" fillId="0" borderId="0" xfId="0" applyFont="1" applyBorder="1"/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25"/>
  <sheetViews>
    <sheetView workbookViewId="0">
      <selection activeCell="G13" sqref="G13"/>
    </sheetView>
  </sheetViews>
  <sheetFormatPr defaultRowHeight="15" x14ac:dyDescent="0.25"/>
  <cols>
    <col min="3" max="3" width="4.7109375" customWidth="1"/>
    <col min="4" max="4" width="62.5703125" customWidth="1"/>
    <col min="5" max="5" width="27.85546875" customWidth="1"/>
  </cols>
  <sheetData>
    <row r="2" spans="3:5" x14ac:dyDescent="0.25">
      <c r="C2" s="115" t="s">
        <v>24</v>
      </c>
      <c r="D2" s="115"/>
      <c r="E2" s="115"/>
    </row>
    <row r="4" spans="3:5" x14ac:dyDescent="0.25">
      <c r="C4" s="37" t="s">
        <v>0</v>
      </c>
      <c r="D4" s="37" t="s">
        <v>23</v>
      </c>
      <c r="E4" s="36" t="s">
        <v>25</v>
      </c>
    </row>
    <row r="5" spans="3:5" x14ac:dyDescent="0.25">
      <c r="C5" s="9">
        <v>1</v>
      </c>
      <c r="D5" s="8"/>
      <c r="E5" s="6"/>
    </row>
    <row r="6" spans="3:5" x14ac:dyDescent="0.25">
      <c r="C6" s="10">
        <v>2</v>
      </c>
      <c r="D6" s="6"/>
      <c r="E6" s="6"/>
    </row>
    <row r="7" spans="3:5" x14ac:dyDescent="0.25">
      <c r="C7" s="10">
        <v>3</v>
      </c>
      <c r="D7" s="6"/>
      <c r="E7" s="6"/>
    </row>
    <row r="8" spans="3:5" x14ac:dyDescent="0.25">
      <c r="C8" s="10">
        <v>4</v>
      </c>
      <c r="D8" s="6"/>
      <c r="E8" s="6"/>
    </row>
    <row r="9" spans="3:5" x14ac:dyDescent="0.25">
      <c r="C9" s="1"/>
      <c r="D9" s="6"/>
      <c r="E9" s="6"/>
    </row>
    <row r="10" spans="3:5" x14ac:dyDescent="0.25">
      <c r="C10" s="1"/>
      <c r="D10" s="6"/>
      <c r="E10" s="6"/>
    </row>
    <row r="11" spans="3:5" x14ac:dyDescent="0.25">
      <c r="C11" s="1"/>
      <c r="D11" s="6"/>
      <c r="E11" s="6"/>
    </row>
    <row r="12" spans="3:5" x14ac:dyDescent="0.25">
      <c r="C12" s="1"/>
      <c r="D12" s="6"/>
      <c r="E12" s="6"/>
    </row>
    <row r="13" spans="3:5" x14ac:dyDescent="0.25">
      <c r="C13" s="1"/>
      <c r="D13" s="6"/>
      <c r="E13" s="6"/>
    </row>
    <row r="14" spans="3:5" x14ac:dyDescent="0.25">
      <c r="C14" s="1"/>
      <c r="D14" s="6"/>
      <c r="E14" s="6"/>
    </row>
    <row r="15" spans="3:5" x14ac:dyDescent="0.25">
      <c r="C15" s="1"/>
      <c r="D15" s="6"/>
      <c r="E15" s="6"/>
    </row>
    <row r="16" spans="3:5" x14ac:dyDescent="0.25">
      <c r="C16" s="1"/>
      <c r="D16" s="6"/>
      <c r="E16" s="6"/>
    </row>
    <row r="17" spans="3:5" x14ac:dyDescent="0.25">
      <c r="C17" s="1"/>
      <c r="D17" s="6"/>
      <c r="E17" s="6"/>
    </row>
    <row r="18" spans="3:5" x14ac:dyDescent="0.25">
      <c r="C18" s="1"/>
      <c r="D18" s="6"/>
      <c r="E18" s="6"/>
    </row>
    <row r="19" spans="3:5" x14ac:dyDescent="0.25">
      <c r="C19" s="1"/>
      <c r="D19" s="6"/>
      <c r="E19" s="6"/>
    </row>
    <row r="20" spans="3:5" x14ac:dyDescent="0.25">
      <c r="C20" s="1"/>
      <c r="D20" s="6"/>
      <c r="E20" s="6"/>
    </row>
    <row r="21" spans="3:5" x14ac:dyDescent="0.25">
      <c r="C21" s="1"/>
      <c r="D21" s="6"/>
      <c r="E21" s="6"/>
    </row>
    <row r="22" spans="3:5" x14ac:dyDescent="0.25">
      <c r="C22" s="1"/>
      <c r="D22" s="6"/>
      <c r="E22" s="6"/>
    </row>
    <row r="23" spans="3:5" x14ac:dyDescent="0.25">
      <c r="C23" s="1"/>
      <c r="D23" s="6"/>
      <c r="E23" s="6"/>
    </row>
    <row r="24" spans="3:5" x14ac:dyDescent="0.25">
      <c r="C24" s="1"/>
      <c r="D24" s="6"/>
      <c r="E24" s="6"/>
    </row>
    <row r="25" spans="3:5" x14ac:dyDescent="0.25">
      <c r="C25" s="2"/>
      <c r="D25" s="7"/>
      <c r="E25" s="7"/>
    </row>
  </sheetData>
  <mergeCells count="1">
    <mergeCell ref="C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43"/>
  <sheetViews>
    <sheetView tabSelected="1" topLeftCell="C1" zoomScale="90" zoomScaleNormal="90" workbookViewId="0">
      <selection activeCell="L3" sqref="L3"/>
    </sheetView>
  </sheetViews>
  <sheetFormatPr defaultRowHeight="15" x14ac:dyDescent="0.25"/>
  <cols>
    <col min="2" max="2" width="5.85546875" customWidth="1"/>
    <col min="3" max="3" width="30.85546875" customWidth="1"/>
    <col min="4" max="4" width="27.140625" customWidth="1"/>
    <col min="5" max="5" width="31.85546875" customWidth="1"/>
    <col min="6" max="6" width="24.5703125" customWidth="1"/>
    <col min="7" max="8" width="15.28515625" customWidth="1"/>
    <col min="9" max="9" width="17.140625" customWidth="1"/>
    <col min="10" max="10" width="19.7109375" customWidth="1"/>
    <col min="11" max="11" width="9.85546875" customWidth="1"/>
    <col min="12" max="12" width="17" customWidth="1"/>
  </cols>
  <sheetData>
    <row r="2" spans="2:12" ht="45" customHeight="1" x14ac:dyDescent="0.25">
      <c r="B2" s="36" t="s">
        <v>0</v>
      </c>
      <c r="C2" s="36" t="s">
        <v>87</v>
      </c>
      <c r="D2" s="36" t="s">
        <v>1</v>
      </c>
      <c r="E2" s="36" t="s">
        <v>31</v>
      </c>
      <c r="F2" s="36" t="s">
        <v>2</v>
      </c>
      <c r="G2" s="36" t="s">
        <v>7</v>
      </c>
      <c r="H2" s="36" t="s">
        <v>32</v>
      </c>
      <c r="I2" s="36" t="s">
        <v>84</v>
      </c>
      <c r="J2" s="36" t="s">
        <v>83</v>
      </c>
      <c r="K2" s="36" t="s">
        <v>5</v>
      </c>
      <c r="L2" s="36" t="s">
        <v>3</v>
      </c>
    </row>
    <row r="3" spans="2:12" ht="44.25" customHeight="1" x14ac:dyDescent="0.25">
      <c r="B3" s="90">
        <v>1</v>
      </c>
      <c r="C3" s="110" t="s">
        <v>85</v>
      </c>
      <c r="D3" s="112" t="s">
        <v>73</v>
      </c>
      <c r="E3" s="113" t="s">
        <v>78</v>
      </c>
      <c r="F3" s="112" t="s">
        <v>79</v>
      </c>
      <c r="G3" s="112" t="s">
        <v>80</v>
      </c>
      <c r="H3" s="112" t="s">
        <v>81</v>
      </c>
      <c r="I3" s="112" t="s">
        <v>80</v>
      </c>
      <c r="J3" s="112" t="s">
        <v>80</v>
      </c>
      <c r="K3" s="112" t="s">
        <v>74</v>
      </c>
      <c r="L3" s="114">
        <v>1600000</v>
      </c>
    </row>
    <row r="4" spans="2:12" x14ac:dyDescent="0.25">
      <c r="B4" s="57"/>
      <c r="C4" s="111"/>
      <c r="D4" s="112"/>
      <c r="E4" s="113"/>
      <c r="F4" s="112"/>
      <c r="G4" s="112"/>
      <c r="H4" s="112"/>
      <c r="I4" s="112"/>
      <c r="J4" s="112"/>
      <c r="K4" s="112"/>
      <c r="L4" s="114"/>
    </row>
    <row r="5" spans="2:12" x14ac:dyDescent="0.25">
      <c r="B5" s="57"/>
      <c r="C5" s="58"/>
      <c r="D5" s="98"/>
      <c r="E5" s="68"/>
      <c r="F5" s="98"/>
      <c r="G5" s="97"/>
      <c r="H5" s="99"/>
      <c r="I5" s="98"/>
      <c r="J5" s="97"/>
      <c r="K5" s="98"/>
      <c r="L5" s="92"/>
    </row>
    <row r="6" spans="2:12" ht="18.75" customHeight="1" x14ac:dyDescent="0.25">
      <c r="B6" s="57"/>
      <c r="C6" s="58"/>
      <c r="D6" s="59"/>
      <c r="E6" s="60"/>
      <c r="F6" s="60"/>
      <c r="G6" s="60"/>
      <c r="H6" s="60"/>
      <c r="I6" s="60"/>
      <c r="J6" s="60"/>
      <c r="K6" s="98"/>
      <c r="L6" s="92"/>
    </row>
    <row r="7" spans="2:12" ht="21" customHeight="1" x14ac:dyDescent="0.25">
      <c r="B7" s="57"/>
      <c r="C7" s="58"/>
      <c r="D7" s="59"/>
      <c r="E7" s="60"/>
      <c r="F7" s="60"/>
      <c r="G7" s="101"/>
      <c r="H7" s="101"/>
      <c r="I7" s="101"/>
      <c r="J7" s="60"/>
      <c r="K7" s="98"/>
      <c r="L7" s="92"/>
    </row>
    <row r="8" spans="2:12" x14ac:dyDescent="0.25">
      <c r="B8" s="57"/>
      <c r="C8" s="58"/>
      <c r="D8" s="59"/>
      <c r="E8" s="60"/>
      <c r="F8" s="60"/>
      <c r="G8" s="60"/>
      <c r="H8" s="60"/>
      <c r="I8" s="60"/>
      <c r="J8" s="60"/>
      <c r="K8" s="58"/>
      <c r="L8" s="92"/>
    </row>
    <row r="9" spans="2:12" ht="23.25" customHeight="1" x14ac:dyDescent="0.25">
      <c r="B9" s="57">
        <v>2</v>
      </c>
      <c r="C9" s="60"/>
      <c r="D9" s="59"/>
      <c r="E9" s="68"/>
      <c r="F9" s="60"/>
      <c r="G9" s="89"/>
      <c r="H9" s="102"/>
      <c r="I9" s="60"/>
      <c r="J9" s="40"/>
      <c r="K9" s="60"/>
      <c r="L9" s="92"/>
    </row>
    <row r="10" spans="2:12" x14ac:dyDescent="0.25">
      <c r="B10" s="57"/>
      <c r="C10" s="58"/>
      <c r="D10" s="59"/>
      <c r="E10" s="60"/>
      <c r="F10" s="40"/>
      <c r="G10" s="60"/>
      <c r="H10" s="89"/>
      <c r="I10" s="4"/>
      <c r="J10" s="40"/>
      <c r="K10" s="98"/>
      <c r="L10" s="92"/>
    </row>
    <row r="11" spans="2:12" x14ac:dyDescent="0.25">
      <c r="B11" s="57"/>
      <c r="C11" s="58"/>
      <c r="D11" s="59"/>
      <c r="E11" s="60"/>
      <c r="F11" s="60"/>
      <c r="G11" s="60"/>
      <c r="H11" s="60"/>
      <c r="I11" s="60"/>
      <c r="J11" s="60"/>
      <c r="K11" s="98"/>
      <c r="L11" s="92"/>
    </row>
    <row r="12" spans="2:12" x14ac:dyDescent="0.25">
      <c r="B12" s="57">
        <v>3</v>
      </c>
      <c r="C12" s="98"/>
      <c r="D12" s="98"/>
      <c r="E12" s="98"/>
      <c r="F12" s="98"/>
      <c r="G12" s="98"/>
      <c r="H12" s="39"/>
      <c r="I12" s="39"/>
      <c r="J12" s="39"/>
      <c r="K12" s="98"/>
      <c r="L12" s="92"/>
    </row>
    <row r="13" spans="2:12" x14ac:dyDescent="0.25">
      <c r="B13" s="62"/>
      <c r="C13" s="58"/>
      <c r="D13" s="59"/>
      <c r="E13" s="60"/>
      <c r="F13" s="60"/>
      <c r="G13" s="60"/>
      <c r="H13" s="39"/>
      <c r="I13" s="39"/>
      <c r="J13" s="39"/>
      <c r="K13" s="98"/>
      <c r="L13" s="92"/>
    </row>
    <row r="14" spans="2:12" x14ac:dyDescent="0.25">
      <c r="B14" s="62"/>
      <c r="C14" s="58"/>
      <c r="D14" s="59"/>
      <c r="E14" s="60"/>
      <c r="F14" s="60"/>
      <c r="G14" s="101"/>
      <c r="H14" s="101"/>
      <c r="I14" s="101"/>
      <c r="J14" s="101"/>
      <c r="K14" s="58"/>
      <c r="L14" s="92"/>
    </row>
    <row r="15" spans="2:12" x14ac:dyDescent="0.25">
      <c r="B15" s="62">
        <v>4</v>
      </c>
      <c r="C15" s="58"/>
      <c r="D15" s="59"/>
      <c r="E15" s="70"/>
      <c r="F15" s="60"/>
      <c r="G15" s="91"/>
      <c r="H15" s="102"/>
      <c r="I15" s="60"/>
      <c r="J15" s="40"/>
      <c r="K15" s="60"/>
      <c r="L15" s="92"/>
    </row>
    <row r="16" spans="2:12" x14ac:dyDescent="0.25">
      <c r="B16" s="62"/>
      <c r="C16" s="58"/>
      <c r="D16" s="59"/>
      <c r="E16" s="60"/>
      <c r="F16" s="40"/>
      <c r="G16" s="60"/>
      <c r="H16" s="89"/>
      <c r="I16" s="4"/>
      <c r="J16" s="40"/>
      <c r="K16" s="98"/>
      <c r="L16" s="92"/>
    </row>
    <row r="17" spans="2:12" x14ac:dyDescent="0.25">
      <c r="B17" s="62"/>
      <c r="C17" s="58"/>
      <c r="D17" s="59"/>
      <c r="E17" s="60"/>
      <c r="F17" s="60"/>
      <c r="G17" s="60"/>
      <c r="H17" s="60"/>
      <c r="I17" s="60"/>
      <c r="J17" s="60"/>
      <c r="K17" s="98"/>
      <c r="L17" s="92"/>
    </row>
    <row r="18" spans="2:12" x14ac:dyDescent="0.25">
      <c r="B18" s="62">
        <v>5</v>
      </c>
      <c r="C18" s="58"/>
      <c r="D18" s="59"/>
      <c r="E18" s="70"/>
      <c r="F18" s="60"/>
      <c r="G18" s="91"/>
      <c r="H18" s="102"/>
      <c r="I18" s="60"/>
      <c r="J18" s="40"/>
      <c r="K18" s="60"/>
      <c r="L18" s="92"/>
    </row>
    <row r="19" spans="2:12" x14ac:dyDescent="0.25">
      <c r="B19" s="62"/>
      <c r="C19" s="58"/>
      <c r="D19" s="59"/>
      <c r="E19" s="60"/>
      <c r="F19" s="40"/>
      <c r="G19" s="60"/>
      <c r="H19" s="89"/>
      <c r="I19" s="4"/>
      <c r="J19" s="40"/>
      <c r="K19" s="98"/>
      <c r="L19" s="92"/>
    </row>
    <row r="20" spans="2:12" x14ac:dyDescent="0.25">
      <c r="B20" s="62"/>
      <c r="C20" s="58"/>
      <c r="D20" s="59"/>
      <c r="E20" s="60"/>
      <c r="F20" s="60"/>
      <c r="G20" s="60"/>
      <c r="H20" s="60"/>
      <c r="I20" s="60"/>
      <c r="J20" s="60"/>
      <c r="K20" s="98"/>
      <c r="L20" s="92"/>
    </row>
    <row r="21" spans="2:12" x14ac:dyDescent="0.25">
      <c r="B21" s="62"/>
      <c r="C21" s="58"/>
      <c r="D21" s="59"/>
      <c r="E21" s="60"/>
      <c r="F21" s="60"/>
      <c r="G21" s="60"/>
      <c r="H21" s="60"/>
      <c r="I21" s="60"/>
      <c r="J21" s="60"/>
      <c r="K21" s="98"/>
      <c r="L21" s="92"/>
    </row>
    <row r="22" spans="2:12" x14ac:dyDescent="0.25">
      <c r="B22" s="62">
        <v>6</v>
      </c>
      <c r="C22" s="58"/>
      <c r="D22" s="59"/>
      <c r="E22" s="98"/>
      <c r="F22" s="98"/>
      <c r="G22" s="98"/>
      <c r="H22" s="39"/>
      <c r="I22" s="39"/>
      <c r="J22" s="98"/>
      <c r="K22" s="98"/>
      <c r="L22" s="92"/>
    </row>
    <row r="23" spans="2:12" x14ac:dyDescent="0.25">
      <c r="B23" s="62"/>
      <c r="C23" s="58"/>
      <c r="D23" s="59"/>
      <c r="E23" s="60"/>
      <c r="F23" s="60"/>
      <c r="G23" s="60"/>
      <c r="H23" s="39"/>
      <c r="I23" s="39"/>
      <c r="J23" s="60"/>
      <c r="K23" s="98"/>
      <c r="L23" s="108"/>
    </row>
    <row r="24" spans="2:12" x14ac:dyDescent="0.25">
      <c r="B24" s="62"/>
      <c r="C24" s="58"/>
      <c r="D24" s="59"/>
      <c r="E24" s="60"/>
      <c r="F24" s="60"/>
      <c r="G24" s="101"/>
      <c r="H24" s="101"/>
      <c r="I24" s="101"/>
      <c r="J24" s="101"/>
      <c r="K24" s="58"/>
      <c r="L24" s="92"/>
    </row>
    <row r="25" spans="2:12" x14ac:dyDescent="0.25">
      <c r="B25" s="62"/>
      <c r="C25" s="58"/>
      <c r="D25" s="59"/>
      <c r="E25" s="60"/>
      <c r="F25" s="60"/>
      <c r="G25" s="60"/>
      <c r="H25" s="60"/>
      <c r="I25" s="60"/>
      <c r="J25" s="60"/>
      <c r="K25" s="98"/>
      <c r="L25" s="93"/>
    </row>
    <row r="26" spans="2:12" x14ac:dyDescent="0.25">
      <c r="B26" s="62">
        <v>7</v>
      </c>
      <c r="C26" s="58"/>
      <c r="D26" s="59"/>
      <c r="E26" s="70"/>
      <c r="F26" s="60"/>
      <c r="G26" s="91"/>
      <c r="H26" s="102"/>
      <c r="I26" s="60"/>
      <c r="J26" s="40"/>
      <c r="K26" s="60"/>
      <c r="L26" s="92"/>
    </row>
    <row r="27" spans="2:12" x14ac:dyDescent="0.25">
      <c r="B27" s="62"/>
      <c r="C27" s="58"/>
      <c r="D27" s="59"/>
      <c r="E27" s="60"/>
      <c r="F27" s="60"/>
      <c r="G27" s="60"/>
      <c r="H27" s="60"/>
      <c r="I27" s="60"/>
      <c r="J27" s="60"/>
      <c r="K27" s="60"/>
      <c r="L27" s="93"/>
    </row>
    <row r="28" spans="2:12" x14ac:dyDescent="0.25">
      <c r="B28" s="62">
        <v>8</v>
      </c>
      <c r="C28" s="58"/>
      <c r="D28" s="59"/>
      <c r="E28" s="70"/>
      <c r="F28" s="60"/>
      <c r="G28" s="91"/>
      <c r="H28" s="102"/>
      <c r="I28" s="60"/>
      <c r="J28" s="40"/>
      <c r="K28" s="60"/>
      <c r="L28" s="92"/>
    </row>
    <row r="29" spans="2:12" x14ac:dyDescent="0.25">
      <c r="B29" s="62"/>
      <c r="C29" s="58"/>
      <c r="D29" s="59"/>
      <c r="E29" s="60"/>
      <c r="F29" s="40"/>
      <c r="G29" s="60"/>
      <c r="H29" s="89"/>
      <c r="I29" s="4"/>
      <c r="J29" s="40"/>
      <c r="K29" s="98"/>
      <c r="L29" s="92"/>
    </row>
    <row r="30" spans="2:12" x14ac:dyDescent="0.25">
      <c r="B30" s="62"/>
      <c r="C30" s="58"/>
      <c r="D30" s="59"/>
      <c r="E30" s="60"/>
      <c r="F30" s="60"/>
      <c r="G30" s="60"/>
      <c r="H30" s="60"/>
      <c r="I30" s="60"/>
      <c r="J30" s="60"/>
      <c r="K30" s="98"/>
      <c r="L30" s="61"/>
    </row>
    <row r="31" spans="2:12" x14ac:dyDescent="0.25">
      <c r="B31" s="62"/>
      <c r="C31" s="58"/>
      <c r="D31" s="59"/>
      <c r="E31" s="60"/>
      <c r="F31" s="60"/>
      <c r="G31" s="60"/>
      <c r="H31" s="60"/>
      <c r="I31" s="60"/>
      <c r="J31" s="60"/>
      <c r="K31" s="58"/>
      <c r="L31" s="61"/>
    </row>
    <row r="32" spans="2:12" x14ac:dyDescent="0.25">
      <c r="B32" s="62"/>
      <c r="C32" s="58"/>
      <c r="D32" s="59"/>
      <c r="E32" s="60"/>
      <c r="F32" s="60"/>
      <c r="G32" s="60"/>
      <c r="H32" s="60"/>
      <c r="I32" s="60"/>
      <c r="J32" s="60"/>
      <c r="K32" s="58"/>
      <c r="L32" s="61"/>
    </row>
    <row r="33" spans="2:12" x14ac:dyDescent="0.25">
      <c r="B33" s="53" t="s">
        <v>6</v>
      </c>
      <c r="C33" s="54"/>
      <c r="D33" s="55"/>
      <c r="E33" s="55"/>
      <c r="F33" s="55"/>
      <c r="G33" s="55"/>
      <c r="H33" s="55"/>
      <c r="I33" s="55"/>
      <c r="J33" s="55"/>
      <c r="K33" s="54"/>
      <c r="L33" s="63">
        <f>SUM(L3:L32)</f>
        <v>1600000</v>
      </c>
    </row>
    <row r="35" spans="2:12" x14ac:dyDescent="0.25">
      <c r="C35" s="41" t="s">
        <v>58</v>
      </c>
      <c r="D35" s="41" t="s">
        <v>59</v>
      </c>
    </row>
    <row r="36" spans="2:12" x14ac:dyDescent="0.25">
      <c r="C36" s="43" t="s">
        <v>54</v>
      </c>
      <c r="D36" s="106">
        <f>L33</f>
        <v>1600000</v>
      </c>
    </row>
    <row r="37" spans="2:12" x14ac:dyDescent="0.25">
      <c r="C37" s="1" t="s">
        <v>55</v>
      </c>
      <c r="D37" s="104"/>
    </row>
    <row r="38" spans="2:12" x14ac:dyDescent="0.25">
      <c r="C38" s="44" t="s">
        <v>62</v>
      </c>
      <c r="D38" s="105">
        <v>0</v>
      </c>
    </row>
    <row r="39" spans="2:12" x14ac:dyDescent="0.25">
      <c r="C39" s="45" t="s">
        <v>60</v>
      </c>
      <c r="D39" s="103">
        <v>75000</v>
      </c>
    </row>
    <row r="40" spans="2:12" x14ac:dyDescent="0.25">
      <c r="C40" s="42" t="s">
        <v>61</v>
      </c>
      <c r="D40" s="106"/>
    </row>
    <row r="41" spans="2:12" x14ac:dyDescent="0.25">
      <c r="C41" s="1"/>
      <c r="D41" s="104"/>
    </row>
    <row r="42" spans="2:12" ht="30" x14ac:dyDescent="0.25">
      <c r="C42" s="42" t="s">
        <v>56</v>
      </c>
      <c r="D42" s="106">
        <f>SUM(D36,D40)</f>
        <v>1600000</v>
      </c>
    </row>
    <row r="43" spans="2:12" ht="30" x14ac:dyDescent="0.25">
      <c r="C43" s="7" t="s">
        <v>57</v>
      </c>
      <c r="D43" s="107">
        <f>20%*D42</f>
        <v>320000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J70"/>
  <sheetViews>
    <sheetView workbookViewId="0">
      <selection activeCell="F12" sqref="F12"/>
    </sheetView>
  </sheetViews>
  <sheetFormatPr defaultRowHeight="15" x14ac:dyDescent="0.25"/>
  <cols>
    <col min="3" max="3" width="15.85546875" customWidth="1"/>
    <col min="4" max="4" width="14.5703125" customWidth="1"/>
    <col min="5" max="5" width="15" customWidth="1"/>
    <col min="6" max="7" width="14.140625" customWidth="1"/>
    <col min="8" max="8" width="17.140625" customWidth="1"/>
    <col min="9" max="10" width="24" customWidth="1"/>
  </cols>
  <sheetData>
    <row r="3" spans="3:10" ht="23.25" x14ac:dyDescent="0.35">
      <c r="C3" s="116" t="s">
        <v>33</v>
      </c>
      <c r="D3" s="116"/>
      <c r="E3" s="116"/>
      <c r="F3" s="116"/>
      <c r="G3" s="116"/>
      <c r="H3" s="116"/>
      <c r="I3" s="116"/>
      <c r="J3" s="116"/>
    </row>
    <row r="6" spans="3:10" x14ac:dyDescent="0.25">
      <c r="C6" s="5" t="s">
        <v>8</v>
      </c>
      <c r="D6" s="5" t="s">
        <v>12</v>
      </c>
      <c r="E6" s="5" t="s">
        <v>14</v>
      </c>
      <c r="F6" s="5" t="s">
        <v>15</v>
      </c>
      <c r="G6" s="5" t="s">
        <v>17</v>
      </c>
      <c r="H6" s="5" t="s">
        <v>9</v>
      </c>
      <c r="I6" s="5" t="s">
        <v>22</v>
      </c>
      <c r="J6" s="5" t="s">
        <v>10</v>
      </c>
    </row>
    <row r="7" spans="3:10" x14ac:dyDescent="0.25">
      <c r="C7" s="12" t="s">
        <v>11</v>
      </c>
      <c r="D7" s="12" t="s">
        <v>13</v>
      </c>
      <c r="E7" s="13">
        <v>255255255240</v>
      </c>
      <c r="F7" s="13" t="s">
        <v>16</v>
      </c>
      <c r="G7" s="13" t="s">
        <v>18</v>
      </c>
      <c r="H7" s="13" t="s">
        <v>28</v>
      </c>
      <c r="I7" s="13" t="s">
        <v>4</v>
      </c>
      <c r="J7" s="14" t="s">
        <v>19</v>
      </c>
    </row>
    <row r="8" spans="3:10" x14ac:dyDescent="0.25">
      <c r="C8" s="12" t="s">
        <v>21</v>
      </c>
      <c r="D8" s="12" t="s">
        <v>20</v>
      </c>
      <c r="E8" s="12" t="s">
        <v>26</v>
      </c>
      <c r="F8" s="12"/>
      <c r="G8" s="12" t="s">
        <v>27</v>
      </c>
      <c r="H8" s="12" t="s">
        <v>29</v>
      </c>
      <c r="I8" s="13" t="s">
        <v>4</v>
      </c>
      <c r="J8" s="15" t="s">
        <v>30</v>
      </c>
    </row>
    <row r="9" spans="3:10" x14ac:dyDescent="0.25">
      <c r="C9" s="12"/>
      <c r="D9" s="12"/>
      <c r="E9" s="12"/>
      <c r="F9" s="12"/>
      <c r="G9" s="12"/>
      <c r="H9" s="12"/>
      <c r="I9" s="13"/>
      <c r="J9" s="15"/>
    </row>
    <row r="10" spans="3:10" x14ac:dyDescent="0.25">
      <c r="C10" s="12"/>
      <c r="D10" s="12"/>
      <c r="E10" s="12"/>
      <c r="F10" s="12"/>
      <c r="G10" s="12"/>
      <c r="H10" s="12"/>
      <c r="I10" s="13"/>
      <c r="J10" s="15"/>
    </row>
    <row r="11" spans="3:10" x14ac:dyDescent="0.25">
      <c r="C11" s="1"/>
      <c r="D11" s="1"/>
      <c r="E11" s="11"/>
      <c r="F11" s="1"/>
      <c r="G11" s="1"/>
      <c r="H11" s="1"/>
      <c r="I11" s="1"/>
      <c r="J11" s="6"/>
    </row>
    <row r="12" spans="3:10" x14ac:dyDescent="0.25">
      <c r="C12" s="1"/>
      <c r="D12" s="1"/>
      <c r="E12" s="11"/>
      <c r="F12" s="1"/>
      <c r="G12" s="1"/>
      <c r="H12" s="1"/>
      <c r="I12" s="1"/>
      <c r="J12" s="6"/>
    </row>
    <row r="13" spans="3:10" x14ac:dyDescent="0.25">
      <c r="C13" s="1"/>
      <c r="D13" s="1"/>
      <c r="E13" s="11"/>
      <c r="F13" s="1"/>
      <c r="G13" s="1"/>
      <c r="H13" s="1"/>
      <c r="I13" s="1"/>
      <c r="J13" s="6"/>
    </row>
    <row r="14" spans="3:10" x14ac:dyDescent="0.25">
      <c r="C14" s="1"/>
      <c r="D14" s="1"/>
      <c r="E14" s="11"/>
      <c r="F14" s="1"/>
      <c r="G14" s="1"/>
      <c r="H14" s="1"/>
      <c r="I14" s="1"/>
      <c r="J14" s="6"/>
    </row>
    <row r="15" spans="3:10" x14ac:dyDescent="0.25">
      <c r="C15" s="1"/>
      <c r="D15" s="1"/>
      <c r="E15" s="11"/>
      <c r="F15" s="1"/>
      <c r="G15" s="1"/>
      <c r="H15" s="1"/>
      <c r="I15" s="1"/>
      <c r="J15" s="6"/>
    </row>
    <row r="16" spans="3:10" x14ac:dyDescent="0.25">
      <c r="C16" s="1"/>
      <c r="D16" s="1"/>
      <c r="E16" s="11"/>
      <c r="F16" s="1"/>
      <c r="G16" s="1"/>
      <c r="H16" s="1"/>
      <c r="I16" s="1"/>
      <c r="J16" s="6"/>
    </row>
    <row r="17" spans="3:10" x14ac:dyDescent="0.25">
      <c r="C17" s="1"/>
      <c r="D17" s="1"/>
      <c r="E17" s="11"/>
      <c r="F17" s="1"/>
      <c r="G17" s="1"/>
      <c r="H17" s="1"/>
      <c r="I17" s="1"/>
      <c r="J17" s="6"/>
    </row>
    <row r="18" spans="3:10" x14ac:dyDescent="0.25">
      <c r="C18" s="1"/>
      <c r="D18" s="1"/>
      <c r="E18" s="11"/>
      <c r="F18" s="1"/>
      <c r="G18" s="1"/>
      <c r="H18" s="1"/>
      <c r="I18" s="1"/>
      <c r="J18" s="6"/>
    </row>
    <row r="19" spans="3:10" x14ac:dyDescent="0.25">
      <c r="C19" s="1"/>
      <c r="D19" s="1"/>
      <c r="E19" s="11"/>
      <c r="F19" s="1"/>
      <c r="G19" s="1"/>
      <c r="H19" s="1"/>
      <c r="I19" s="1"/>
      <c r="J19" s="6"/>
    </row>
    <row r="20" spans="3:10" x14ac:dyDescent="0.25">
      <c r="C20" s="1"/>
      <c r="D20" s="1"/>
      <c r="E20" s="11"/>
      <c r="F20" s="1"/>
      <c r="G20" s="1"/>
      <c r="H20" s="1"/>
      <c r="I20" s="1"/>
      <c r="J20" s="6"/>
    </row>
    <row r="21" spans="3:10" x14ac:dyDescent="0.25">
      <c r="C21" s="1"/>
      <c r="D21" s="1"/>
      <c r="E21" s="11"/>
      <c r="F21" s="1"/>
      <c r="G21" s="1"/>
      <c r="H21" s="1"/>
      <c r="I21" s="1"/>
      <c r="J21" s="6"/>
    </row>
    <row r="22" spans="3:10" x14ac:dyDescent="0.25">
      <c r="C22" s="1"/>
      <c r="D22" s="1"/>
      <c r="E22" s="11"/>
      <c r="F22" s="1"/>
      <c r="G22" s="1"/>
      <c r="H22" s="1"/>
      <c r="I22" s="1"/>
      <c r="J22" s="6"/>
    </row>
    <row r="23" spans="3:10" x14ac:dyDescent="0.25">
      <c r="C23" s="1"/>
      <c r="D23" s="1"/>
      <c r="E23" s="11"/>
      <c r="F23" s="1"/>
      <c r="G23" s="1"/>
      <c r="H23" s="1"/>
      <c r="I23" s="1"/>
      <c r="J23" s="6"/>
    </row>
    <row r="24" spans="3:10" x14ac:dyDescent="0.25">
      <c r="C24" s="1"/>
      <c r="D24" s="1"/>
      <c r="E24" s="11"/>
      <c r="F24" s="1"/>
      <c r="G24" s="1"/>
      <c r="H24" s="1"/>
      <c r="I24" s="1"/>
      <c r="J24" s="6"/>
    </row>
    <row r="25" spans="3:10" x14ac:dyDescent="0.25">
      <c r="C25" s="16"/>
      <c r="E25" s="11"/>
      <c r="F25" s="1"/>
      <c r="G25" s="16"/>
      <c r="H25" s="1"/>
      <c r="I25" s="16"/>
      <c r="J25" s="17"/>
    </row>
    <row r="26" spans="3:10" x14ac:dyDescent="0.25">
      <c r="C26" s="16"/>
      <c r="E26" s="11"/>
      <c r="F26" s="1"/>
      <c r="G26" s="16"/>
      <c r="H26" s="1"/>
      <c r="I26" s="16"/>
      <c r="J26" s="17"/>
    </row>
    <row r="27" spans="3:10" x14ac:dyDescent="0.25">
      <c r="C27" s="16"/>
      <c r="E27" s="11"/>
      <c r="F27" s="1"/>
      <c r="G27" s="16"/>
      <c r="H27" s="1"/>
      <c r="I27" s="16"/>
      <c r="J27" s="17"/>
    </row>
    <row r="28" spans="3:10" x14ac:dyDescent="0.25">
      <c r="C28" s="16"/>
      <c r="E28" s="11"/>
      <c r="F28" s="1"/>
      <c r="G28" s="16"/>
      <c r="H28" s="1"/>
      <c r="I28" s="16"/>
      <c r="J28" s="17"/>
    </row>
    <row r="29" spans="3:10" x14ac:dyDescent="0.25">
      <c r="C29" s="16"/>
      <c r="E29" s="11"/>
      <c r="F29" s="1"/>
      <c r="G29" s="16"/>
      <c r="H29" s="1"/>
      <c r="I29" s="16"/>
      <c r="J29" s="17"/>
    </row>
    <row r="30" spans="3:10" x14ac:dyDescent="0.25">
      <c r="C30" s="16"/>
      <c r="E30" s="11"/>
      <c r="F30" s="1"/>
      <c r="G30" s="16"/>
      <c r="H30" s="1"/>
      <c r="I30" s="16"/>
      <c r="J30" s="17"/>
    </row>
    <row r="31" spans="3:10" x14ac:dyDescent="0.25">
      <c r="C31" s="16"/>
      <c r="E31" s="11"/>
      <c r="F31" s="1"/>
      <c r="G31" s="16"/>
      <c r="H31" s="1"/>
      <c r="I31" s="16"/>
      <c r="J31" s="17"/>
    </row>
    <row r="32" spans="3:10" x14ac:dyDescent="0.25">
      <c r="C32" s="16"/>
      <c r="E32" s="11"/>
      <c r="F32" s="1"/>
      <c r="G32" s="16"/>
      <c r="H32" s="1"/>
      <c r="I32" s="16"/>
      <c r="J32" s="17"/>
    </row>
    <row r="33" spans="3:10" x14ac:dyDescent="0.25">
      <c r="C33" s="16"/>
      <c r="E33" s="11"/>
      <c r="F33" s="1"/>
      <c r="G33" s="16"/>
      <c r="H33" s="1"/>
      <c r="I33" s="16"/>
      <c r="J33" s="17"/>
    </row>
    <row r="34" spans="3:10" x14ac:dyDescent="0.25">
      <c r="C34" s="16"/>
      <c r="E34" s="11"/>
      <c r="F34" s="1"/>
      <c r="G34" s="16"/>
      <c r="H34" s="1"/>
      <c r="I34" s="16"/>
      <c r="J34" s="17"/>
    </row>
    <row r="35" spans="3:10" x14ac:dyDescent="0.25">
      <c r="C35" s="16"/>
      <c r="E35" s="11"/>
      <c r="F35" s="1"/>
      <c r="G35" s="16"/>
      <c r="H35" s="1"/>
      <c r="I35" s="16"/>
      <c r="J35" s="17"/>
    </row>
    <row r="36" spans="3:10" x14ac:dyDescent="0.25">
      <c r="C36" s="16"/>
      <c r="E36" s="11"/>
      <c r="F36" s="1"/>
      <c r="G36" s="16"/>
      <c r="H36" s="1"/>
      <c r="I36" s="16"/>
      <c r="J36" s="17"/>
    </row>
    <row r="37" spans="3:10" x14ac:dyDescent="0.25">
      <c r="C37" s="16"/>
      <c r="E37" s="11"/>
      <c r="F37" s="1"/>
      <c r="G37" s="16"/>
      <c r="H37" s="1"/>
      <c r="I37" s="16"/>
      <c r="J37" s="17"/>
    </row>
    <row r="38" spans="3:10" x14ac:dyDescent="0.25">
      <c r="C38" s="16"/>
      <c r="E38" s="11"/>
      <c r="F38" s="1"/>
      <c r="G38" s="16"/>
      <c r="H38" s="1"/>
      <c r="I38" s="16"/>
      <c r="J38" s="17"/>
    </row>
    <row r="39" spans="3:10" x14ac:dyDescent="0.25">
      <c r="C39" s="16"/>
      <c r="E39" s="11"/>
      <c r="F39" s="1"/>
      <c r="G39" s="16"/>
      <c r="H39" s="1"/>
      <c r="I39" s="16"/>
      <c r="J39" s="17"/>
    </row>
    <row r="40" spans="3:10" x14ac:dyDescent="0.25">
      <c r="C40" s="16"/>
      <c r="E40" s="11"/>
      <c r="F40" s="1"/>
      <c r="G40" s="16"/>
      <c r="H40" s="1"/>
      <c r="I40" s="16"/>
      <c r="J40" s="17"/>
    </row>
    <row r="41" spans="3:10" x14ac:dyDescent="0.25">
      <c r="C41" s="16"/>
      <c r="E41" s="11"/>
      <c r="F41" s="1"/>
      <c r="G41" s="16"/>
      <c r="H41" s="1"/>
      <c r="I41" s="16"/>
      <c r="J41" s="17"/>
    </row>
    <row r="42" spans="3:10" x14ac:dyDescent="0.25">
      <c r="C42" s="16"/>
      <c r="E42" s="11"/>
      <c r="F42" s="1"/>
      <c r="G42" s="16"/>
      <c r="H42" s="1"/>
      <c r="I42" s="16"/>
      <c r="J42" s="17"/>
    </row>
    <row r="43" spans="3:10" x14ac:dyDescent="0.25">
      <c r="C43" s="16"/>
      <c r="E43" s="11"/>
      <c r="F43" s="1"/>
      <c r="G43" s="16"/>
      <c r="H43" s="1"/>
      <c r="I43" s="16"/>
      <c r="J43" s="17"/>
    </row>
    <row r="44" spans="3:10" x14ac:dyDescent="0.25">
      <c r="C44" s="16"/>
      <c r="E44" s="11"/>
      <c r="F44" s="1"/>
      <c r="G44" s="16"/>
      <c r="H44" s="1"/>
      <c r="I44" s="16"/>
      <c r="J44" s="17"/>
    </row>
    <row r="45" spans="3:10" x14ac:dyDescent="0.25">
      <c r="C45" s="16"/>
      <c r="E45" s="11"/>
      <c r="F45" s="1"/>
      <c r="G45" s="16"/>
      <c r="H45" s="1"/>
      <c r="I45" s="16"/>
      <c r="J45" s="17"/>
    </row>
    <row r="46" spans="3:10" x14ac:dyDescent="0.25">
      <c r="C46" s="16"/>
      <c r="E46" s="11"/>
      <c r="F46" s="1"/>
      <c r="G46" s="16"/>
      <c r="H46" s="1"/>
      <c r="I46" s="16"/>
      <c r="J46" s="17"/>
    </row>
    <row r="47" spans="3:10" x14ac:dyDescent="0.25">
      <c r="C47" s="16"/>
      <c r="E47" s="11"/>
      <c r="F47" s="1"/>
      <c r="G47" s="16"/>
      <c r="H47" s="1"/>
      <c r="I47" s="16"/>
      <c r="J47" s="17"/>
    </row>
    <row r="48" spans="3:10" x14ac:dyDescent="0.25">
      <c r="C48" s="16"/>
      <c r="E48" s="11"/>
      <c r="F48" s="1"/>
      <c r="G48" s="16"/>
      <c r="H48" s="1"/>
      <c r="I48" s="16"/>
      <c r="J48" s="17"/>
    </row>
    <row r="49" spans="3:10" x14ac:dyDescent="0.25">
      <c r="C49" s="16"/>
      <c r="E49" s="11"/>
      <c r="F49" s="1"/>
      <c r="G49" s="16"/>
      <c r="H49" s="1"/>
      <c r="I49" s="16"/>
      <c r="J49" s="17"/>
    </row>
    <row r="50" spans="3:10" x14ac:dyDescent="0.25">
      <c r="C50" s="16"/>
      <c r="E50" s="11"/>
      <c r="F50" s="1"/>
      <c r="G50" s="16"/>
      <c r="H50" s="1"/>
      <c r="I50" s="16"/>
      <c r="J50" s="17"/>
    </row>
    <row r="51" spans="3:10" x14ac:dyDescent="0.25">
      <c r="C51" s="16"/>
      <c r="E51" s="11"/>
      <c r="F51" s="1"/>
      <c r="G51" s="16"/>
      <c r="H51" s="1"/>
      <c r="I51" s="16"/>
      <c r="J51" s="17"/>
    </row>
    <row r="52" spans="3:10" x14ac:dyDescent="0.25">
      <c r="C52" s="16"/>
      <c r="E52" s="11"/>
      <c r="F52" s="1"/>
      <c r="G52" s="16"/>
      <c r="H52" s="1"/>
      <c r="I52" s="16"/>
      <c r="J52" s="17"/>
    </row>
    <row r="53" spans="3:10" x14ac:dyDescent="0.25">
      <c r="C53" s="16"/>
      <c r="E53" s="1"/>
      <c r="F53" s="16"/>
      <c r="G53" s="16"/>
      <c r="H53" s="12"/>
      <c r="I53" s="16"/>
      <c r="J53" s="17"/>
    </row>
    <row r="54" spans="3:10" x14ac:dyDescent="0.25">
      <c r="C54" s="16"/>
      <c r="E54" s="1"/>
      <c r="F54" s="16"/>
      <c r="G54" s="16"/>
      <c r="H54" s="12"/>
      <c r="I54" s="16"/>
      <c r="J54" s="17"/>
    </row>
    <row r="55" spans="3:10" x14ac:dyDescent="0.25">
      <c r="C55" s="16"/>
      <c r="E55" s="1"/>
      <c r="F55" s="16"/>
      <c r="G55" s="16"/>
      <c r="H55" s="12"/>
      <c r="I55" s="16"/>
      <c r="J55" s="17"/>
    </row>
    <row r="56" spans="3:10" x14ac:dyDescent="0.25">
      <c r="C56" s="16"/>
      <c r="E56" s="1"/>
      <c r="F56" s="16"/>
      <c r="G56" s="16"/>
      <c r="H56" s="12"/>
      <c r="I56" s="16"/>
      <c r="J56" s="17"/>
    </row>
    <row r="57" spans="3:10" x14ac:dyDescent="0.25">
      <c r="C57" s="16"/>
      <c r="E57" s="1"/>
      <c r="F57" s="16"/>
      <c r="G57" s="16"/>
      <c r="H57" s="12"/>
      <c r="I57" s="16"/>
      <c r="J57" s="17"/>
    </row>
    <row r="58" spans="3:10" x14ac:dyDescent="0.25">
      <c r="C58" s="16"/>
      <c r="E58" s="1"/>
      <c r="F58" s="16"/>
      <c r="G58" s="16"/>
      <c r="H58" s="12"/>
      <c r="I58" s="16"/>
      <c r="J58" s="17"/>
    </row>
    <row r="59" spans="3:10" x14ac:dyDescent="0.25">
      <c r="C59" s="16"/>
      <c r="E59" s="1"/>
      <c r="F59" s="16"/>
      <c r="G59" s="16"/>
      <c r="H59" s="12"/>
      <c r="I59" s="16"/>
      <c r="J59" s="17"/>
    </row>
    <row r="60" spans="3:10" x14ac:dyDescent="0.25">
      <c r="C60" s="16"/>
      <c r="E60" s="1"/>
      <c r="F60" s="16"/>
      <c r="G60" s="16"/>
      <c r="H60" s="12"/>
      <c r="I60" s="16"/>
      <c r="J60" s="17"/>
    </row>
    <row r="61" spans="3:10" x14ac:dyDescent="0.25">
      <c r="C61" s="16"/>
      <c r="E61" s="1"/>
      <c r="F61" s="16"/>
      <c r="G61" s="16"/>
      <c r="H61" s="12"/>
      <c r="I61" s="16"/>
      <c r="J61" s="17"/>
    </row>
    <row r="62" spans="3:10" x14ac:dyDescent="0.25">
      <c r="C62" s="16"/>
      <c r="E62" s="1"/>
      <c r="F62" s="16"/>
      <c r="G62" s="16"/>
      <c r="H62" s="12"/>
      <c r="I62" s="16"/>
      <c r="J62" s="17"/>
    </row>
    <row r="63" spans="3:10" x14ac:dyDescent="0.25">
      <c r="C63" s="16"/>
      <c r="E63" s="1"/>
      <c r="F63" s="16"/>
      <c r="G63" s="16"/>
      <c r="H63" s="12"/>
      <c r="I63" s="16"/>
      <c r="J63" s="17"/>
    </row>
    <row r="65" spans="3:10" x14ac:dyDescent="0.25">
      <c r="C65" s="117" t="s">
        <v>69</v>
      </c>
      <c r="D65" s="117"/>
      <c r="E65" s="117"/>
      <c r="F65" s="117"/>
      <c r="G65" s="117"/>
      <c r="H65" s="117"/>
      <c r="I65" s="117"/>
      <c r="J65" s="117"/>
    </row>
    <row r="66" spans="3:10" x14ac:dyDescent="0.25">
      <c r="C66" s="5" t="s">
        <v>9</v>
      </c>
      <c r="D66" s="5" t="s">
        <v>22</v>
      </c>
      <c r="E66" s="5" t="s">
        <v>8</v>
      </c>
      <c r="F66" s="5" t="s">
        <v>12</v>
      </c>
      <c r="G66" s="5" t="s">
        <v>14</v>
      </c>
    </row>
    <row r="67" spans="3:10" x14ac:dyDescent="0.25">
      <c r="C67" s="8" t="s">
        <v>70</v>
      </c>
      <c r="D67" s="46" t="s">
        <v>71</v>
      </c>
      <c r="E67" s="46" t="s">
        <v>72</v>
      </c>
      <c r="F67" s="46" t="s">
        <v>20</v>
      </c>
      <c r="G67" s="46" t="s">
        <v>26</v>
      </c>
    </row>
    <row r="68" spans="3:10" x14ac:dyDescent="0.25">
      <c r="C68" s="6"/>
      <c r="D68" s="1"/>
      <c r="E68" s="1"/>
      <c r="F68" s="1"/>
      <c r="G68" s="1"/>
    </row>
    <row r="69" spans="3:10" x14ac:dyDescent="0.25">
      <c r="C69" s="6"/>
      <c r="D69" s="1"/>
      <c r="E69" s="1"/>
      <c r="F69" s="1"/>
      <c r="G69" s="1"/>
    </row>
    <row r="70" spans="3:10" x14ac:dyDescent="0.25">
      <c r="C70" s="49"/>
      <c r="D70" s="2"/>
      <c r="E70" s="2"/>
      <c r="F70" s="2"/>
      <c r="G70" s="2"/>
    </row>
  </sheetData>
  <mergeCells count="2">
    <mergeCell ref="C3:J3"/>
    <mergeCell ref="C65:J6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L22"/>
  <sheetViews>
    <sheetView workbookViewId="0">
      <selection activeCell="J7" sqref="J7"/>
    </sheetView>
  </sheetViews>
  <sheetFormatPr defaultRowHeight="15" x14ac:dyDescent="0.25"/>
  <cols>
    <col min="3" max="3" width="4.7109375" customWidth="1"/>
    <col min="4" max="4" width="18" customWidth="1"/>
    <col min="5" max="5" width="24.85546875" customWidth="1"/>
    <col min="6" max="6" width="6.42578125" customWidth="1"/>
    <col min="7" max="7" width="3.28515625" customWidth="1"/>
    <col min="8" max="9" width="5.5703125" customWidth="1"/>
    <col min="10" max="10" width="6" customWidth="1"/>
    <col min="11" max="11" width="5.5703125" customWidth="1"/>
  </cols>
  <sheetData>
    <row r="2" spans="3:12" x14ac:dyDescent="0.25">
      <c r="C2" s="120" t="s">
        <v>47</v>
      </c>
      <c r="D2" s="120"/>
      <c r="E2" s="120"/>
      <c r="F2" s="120"/>
      <c r="G2" s="120"/>
      <c r="H2" s="120"/>
      <c r="I2" s="120"/>
      <c r="J2" s="120"/>
      <c r="K2" s="120"/>
    </row>
    <row r="3" spans="3:12" ht="45" customHeight="1" x14ac:dyDescent="0.25">
      <c r="C3" s="21" t="s">
        <v>0</v>
      </c>
      <c r="D3" s="21" t="s">
        <v>12</v>
      </c>
      <c r="E3" s="21" t="s">
        <v>34</v>
      </c>
      <c r="F3" s="118" t="s">
        <v>35</v>
      </c>
      <c r="G3" s="119"/>
      <c r="H3" s="118" t="s">
        <v>37</v>
      </c>
      <c r="I3" s="119"/>
      <c r="J3" s="118" t="s">
        <v>36</v>
      </c>
      <c r="K3" s="119"/>
    </row>
    <row r="4" spans="3:12" x14ac:dyDescent="0.25">
      <c r="C4" s="3">
        <v>1</v>
      </c>
      <c r="D4" s="3" t="s">
        <v>38</v>
      </c>
      <c r="E4" s="3"/>
      <c r="F4" s="22"/>
      <c r="G4" s="20" t="s">
        <v>41</v>
      </c>
      <c r="H4" s="22"/>
      <c r="I4" s="20" t="s">
        <v>40</v>
      </c>
      <c r="J4" s="22">
        <f>F4*H4</f>
        <v>0</v>
      </c>
      <c r="K4" s="20" t="s">
        <v>39</v>
      </c>
    </row>
    <row r="5" spans="3:12" x14ac:dyDescent="0.25">
      <c r="C5" s="23"/>
      <c r="D5" s="23"/>
      <c r="E5" s="23"/>
      <c r="F5" s="24"/>
      <c r="G5" s="25" t="s">
        <v>41</v>
      </c>
      <c r="H5" s="24"/>
      <c r="I5" s="25" t="s">
        <v>40</v>
      </c>
      <c r="J5" s="24">
        <f t="shared" ref="J5:J10" si="0">F5*H5</f>
        <v>0</v>
      </c>
      <c r="K5" s="25" t="s">
        <v>39</v>
      </c>
    </row>
    <row r="6" spans="3:12" x14ac:dyDescent="0.25">
      <c r="C6" s="23"/>
      <c r="D6" s="23"/>
      <c r="E6" s="23"/>
      <c r="F6" s="24"/>
      <c r="G6" s="25" t="s">
        <v>41</v>
      </c>
      <c r="H6" s="24"/>
      <c r="I6" s="25" t="s">
        <v>40</v>
      </c>
      <c r="J6" s="24">
        <f t="shared" si="0"/>
        <v>0</v>
      </c>
      <c r="K6" s="25" t="s">
        <v>39</v>
      </c>
    </row>
    <row r="7" spans="3:12" x14ac:dyDescent="0.25">
      <c r="C7" s="23"/>
      <c r="D7" s="23"/>
      <c r="E7" s="23"/>
      <c r="F7" s="24"/>
      <c r="G7" s="25" t="s">
        <v>41</v>
      </c>
      <c r="H7" s="24"/>
      <c r="I7" s="25" t="s">
        <v>40</v>
      </c>
      <c r="J7" s="24">
        <f t="shared" si="0"/>
        <v>0</v>
      </c>
      <c r="K7" s="25" t="s">
        <v>39</v>
      </c>
    </row>
    <row r="8" spans="3:12" x14ac:dyDescent="0.25">
      <c r="C8" s="23"/>
      <c r="D8" s="23"/>
      <c r="E8" s="23"/>
      <c r="F8" s="24"/>
      <c r="G8" s="25" t="s">
        <v>41</v>
      </c>
      <c r="H8" s="24"/>
      <c r="I8" s="25" t="s">
        <v>40</v>
      </c>
      <c r="J8" s="24">
        <f t="shared" si="0"/>
        <v>0</v>
      </c>
      <c r="K8" s="25" t="s">
        <v>40</v>
      </c>
    </row>
    <row r="9" spans="3:12" x14ac:dyDescent="0.25">
      <c r="C9" s="23">
        <v>2</v>
      </c>
      <c r="D9" s="23" t="s">
        <v>42</v>
      </c>
      <c r="E9" s="23"/>
      <c r="F9" s="24"/>
      <c r="G9" s="25" t="s">
        <v>41</v>
      </c>
      <c r="H9" s="24"/>
      <c r="I9" s="25" t="s">
        <v>40</v>
      </c>
      <c r="J9" s="24">
        <f t="shared" si="0"/>
        <v>0</v>
      </c>
      <c r="K9" s="25" t="s">
        <v>40</v>
      </c>
    </row>
    <row r="10" spans="3:12" x14ac:dyDescent="0.25">
      <c r="C10" s="26">
        <v>2</v>
      </c>
      <c r="D10" s="26" t="s">
        <v>86</v>
      </c>
      <c r="E10" s="26"/>
      <c r="F10" s="27"/>
      <c r="G10" s="28" t="s">
        <v>41</v>
      </c>
      <c r="H10" s="27"/>
      <c r="I10" s="28" t="s">
        <v>40</v>
      </c>
      <c r="J10" s="27">
        <f t="shared" si="0"/>
        <v>0</v>
      </c>
      <c r="K10" s="28" t="s">
        <v>40</v>
      </c>
    </row>
    <row r="11" spans="3:12" x14ac:dyDescent="0.25">
      <c r="C11" s="29"/>
      <c r="D11" s="30" t="s">
        <v>6</v>
      </c>
      <c r="E11" s="30" t="s">
        <v>43</v>
      </c>
      <c r="F11" s="30"/>
      <c r="G11" s="30"/>
      <c r="H11" s="30"/>
      <c r="I11" s="30"/>
      <c r="J11" s="29">
        <f>SUM(J4:J10)</f>
        <v>0</v>
      </c>
      <c r="K11" s="31" t="s">
        <v>40</v>
      </c>
    </row>
    <row r="12" spans="3:12" x14ac:dyDescent="0.25">
      <c r="C12" s="19"/>
      <c r="D12" s="19"/>
      <c r="E12" s="19"/>
      <c r="F12" s="19"/>
      <c r="G12" s="19"/>
      <c r="H12" s="19"/>
      <c r="I12" s="19"/>
      <c r="K12" s="109" t="s">
        <v>82</v>
      </c>
      <c r="L12" s="19"/>
    </row>
    <row r="13" spans="3:12" ht="30" x14ac:dyDescent="0.25">
      <c r="C13" s="18">
        <v>1</v>
      </c>
      <c r="D13" s="34" t="s">
        <v>45</v>
      </c>
      <c r="E13" s="18">
        <f>SUM(J4,J5,J8)</f>
        <v>0</v>
      </c>
      <c r="F13" s="33"/>
      <c r="G13" s="33"/>
      <c r="H13" s="33">
        <f>E13/1000</f>
        <v>0</v>
      </c>
      <c r="I13" s="32" t="s">
        <v>44</v>
      </c>
      <c r="J13" s="19"/>
      <c r="K13" s="19"/>
      <c r="L13" s="19"/>
    </row>
    <row r="14" spans="3:12" ht="30" x14ac:dyDescent="0.25">
      <c r="C14" s="18">
        <v>2</v>
      </c>
      <c r="D14" s="35" t="s">
        <v>46</v>
      </c>
      <c r="E14" s="18">
        <f>J10</f>
        <v>0</v>
      </c>
      <c r="F14" s="19"/>
      <c r="G14" s="19"/>
      <c r="H14" s="33">
        <f>E14</f>
        <v>0</v>
      </c>
      <c r="I14" s="32" t="s">
        <v>39</v>
      </c>
      <c r="J14" s="19"/>
      <c r="K14" s="19"/>
      <c r="L14" s="19"/>
    </row>
    <row r="15" spans="3:12" x14ac:dyDescent="0.25"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3:12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3:12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3:12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3:12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3:12" x14ac:dyDescent="0.25"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3:12" x14ac:dyDescent="0.25"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3:12" x14ac:dyDescent="0.25"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4">
    <mergeCell ref="J3:K3"/>
    <mergeCell ref="H3:I3"/>
    <mergeCell ref="F3:G3"/>
    <mergeCell ref="C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K148"/>
  <sheetViews>
    <sheetView workbookViewId="0">
      <selection activeCell="M9" sqref="M9"/>
    </sheetView>
  </sheetViews>
  <sheetFormatPr defaultRowHeight="15" x14ac:dyDescent="0.25"/>
  <cols>
    <col min="3" max="3" width="6.5703125" style="50" customWidth="1"/>
    <col min="4" max="4" width="27" customWidth="1"/>
    <col min="5" max="5" width="24.5703125" customWidth="1"/>
    <col min="6" max="6" width="12.85546875" customWidth="1"/>
    <col min="7" max="7" width="16.7109375" customWidth="1"/>
    <col min="8" max="8" width="18.5703125" customWidth="1"/>
    <col min="9" max="9" width="19.85546875" customWidth="1"/>
    <col min="10" max="10" width="8" customWidth="1"/>
  </cols>
  <sheetData>
    <row r="2" spans="3:11" x14ac:dyDescent="0.25">
      <c r="D2" s="115" t="s">
        <v>76</v>
      </c>
      <c r="E2" s="115"/>
      <c r="F2" s="115"/>
      <c r="G2" s="115"/>
      <c r="H2" s="115"/>
      <c r="I2" s="115"/>
    </row>
    <row r="4" spans="3:11" ht="60" x14ac:dyDescent="0.25">
      <c r="C4" s="51" t="s">
        <v>0</v>
      </c>
      <c r="D4" s="69" t="s">
        <v>48</v>
      </c>
      <c r="E4" s="69" t="s">
        <v>50</v>
      </c>
      <c r="F4" s="69" t="s">
        <v>51</v>
      </c>
      <c r="G4" s="69" t="s">
        <v>75</v>
      </c>
      <c r="H4" s="69" t="s">
        <v>49</v>
      </c>
      <c r="I4" s="69" t="s">
        <v>53</v>
      </c>
      <c r="J4" s="69" t="s">
        <v>52</v>
      </c>
      <c r="K4" s="38"/>
    </row>
    <row r="5" spans="3:11" x14ac:dyDescent="0.25">
      <c r="C5" s="52">
        <v>1</v>
      </c>
      <c r="D5" s="56"/>
      <c r="E5" s="56"/>
      <c r="F5" s="52"/>
      <c r="G5" s="52"/>
      <c r="H5" s="52"/>
      <c r="I5" s="77"/>
      <c r="J5" s="52"/>
    </row>
    <row r="6" spans="3:11" x14ac:dyDescent="0.25">
      <c r="C6" s="73">
        <v>2</v>
      </c>
      <c r="D6" s="74"/>
      <c r="E6" s="74"/>
      <c r="F6" s="73"/>
      <c r="G6" s="73"/>
      <c r="H6" s="73"/>
      <c r="I6" s="73"/>
      <c r="J6" s="73"/>
    </row>
    <row r="7" spans="3:11" x14ac:dyDescent="0.25">
      <c r="C7" s="73">
        <v>3</v>
      </c>
      <c r="D7" s="74"/>
      <c r="E7" s="74"/>
      <c r="F7" s="73"/>
      <c r="G7" s="73"/>
      <c r="H7" s="73"/>
      <c r="I7" s="73"/>
      <c r="J7" s="73"/>
    </row>
    <row r="8" spans="3:11" x14ac:dyDescent="0.25">
      <c r="C8" s="73">
        <v>4</v>
      </c>
      <c r="D8" s="74"/>
      <c r="E8" s="74"/>
      <c r="F8" s="73"/>
      <c r="G8" s="73"/>
      <c r="H8" s="73"/>
      <c r="I8" s="73"/>
      <c r="J8" s="73"/>
    </row>
    <row r="9" spans="3:11" x14ac:dyDescent="0.25">
      <c r="C9" s="73">
        <v>5</v>
      </c>
      <c r="D9" s="74"/>
      <c r="E9" s="74"/>
      <c r="F9" s="73"/>
      <c r="G9" s="73"/>
      <c r="H9" s="73"/>
      <c r="I9" s="73"/>
      <c r="J9" s="73"/>
    </row>
    <row r="10" spans="3:11" x14ac:dyDescent="0.25">
      <c r="C10" s="73">
        <v>6</v>
      </c>
      <c r="D10" s="74"/>
      <c r="E10" s="74"/>
      <c r="F10" s="73"/>
      <c r="G10" s="73"/>
      <c r="H10" s="73"/>
      <c r="I10" s="73"/>
      <c r="J10" s="73"/>
    </row>
    <row r="11" spans="3:11" ht="45" customHeight="1" x14ac:dyDescent="0.25">
      <c r="C11" s="73"/>
      <c r="D11" s="74"/>
      <c r="E11" s="74"/>
      <c r="F11" s="73"/>
      <c r="G11" s="73"/>
      <c r="H11" s="73"/>
      <c r="I11" s="73"/>
      <c r="J11" s="73"/>
    </row>
    <row r="12" spans="3:11" x14ac:dyDescent="0.25">
      <c r="C12" s="73"/>
      <c r="D12" s="74"/>
      <c r="E12" s="74"/>
      <c r="F12" s="73"/>
      <c r="G12" s="73"/>
      <c r="H12" s="73"/>
      <c r="I12" s="73"/>
      <c r="J12" s="73"/>
    </row>
    <row r="13" spans="3:11" x14ac:dyDescent="0.25">
      <c r="C13" s="73"/>
      <c r="D13" s="74"/>
      <c r="E13" s="74"/>
      <c r="F13" s="73"/>
      <c r="G13" s="73"/>
      <c r="H13" s="73"/>
      <c r="I13" s="73"/>
      <c r="J13" s="73"/>
    </row>
    <row r="14" spans="3:11" x14ac:dyDescent="0.25">
      <c r="C14" s="73"/>
      <c r="D14" s="74"/>
      <c r="E14" s="74"/>
      <c r="F14" s="73"/>
      <c r="G14" s="73"/>
      <c r="H14" s="73"/>
      <c r="I14" s="73"/>
      <c r="J14" s="73"/>
    </row>
    <row r="15" spans="3:11" x14ac:dyDescent="0.25">
      <c r="C15" s="73"/>
      <c r="D15" s="74"/>
      <c r="E15" s="74"/>
      <c r="F15" s="73"/>
      <c r="G15" s="73"/>
      <c r="H15" s="73"/>
      <c r="I15" s="73"/>
      <c r="J15" s="73"/>
    </row>
    <row r="16" spans="3:11" x14ac:dyDescent="0.25">
      <c r="C16" s="73"/>
      <c r="D16" s="74"/>
      <c r="E16" s="74"/>
      <c r="F16" s="73"/>
      <c r="G16" s="73"/>
      <c r="H16" s="73"/>
      <c r="I16" s="73"/>
      <c r="J16" s="73"/>
    </row>
    <row r="17" spans="3:10" x14ac:dyDescent="0.25">
      <c r="C17" s="73"/>
      <c r="D17" s="74"/>
      <c r="E17" s="74"/>
      <c r="F17" s="73"/>
      <c r="G17" s="73"/>
      <c r="H17" s="73"/>
      <c r="I17" s="73"/>
      <c r="J17" s="73"/>
    </row>
    <row r="18" spans="3:10" x14ac:dyDescent="0.25">
      <c r="C18" s="73"/>
      <c r="D18" s="74"/>
      <c r="E18" s="74"/>
      <c r="F18" s="73"/>
      <c r="G18" s="73"/>
      <c r="H18" s="73"/>
      <c r="I18" s="73"/>
      <c r="J18" s="73"/>
    </row>
    <row r="19" spans="3:10" x14ac:dyDescent="0.25">
      <c r="C19" s="73"/>
      <c r="D19" s="74"/>
      <c r="E19" s="74"/>
      <c r="F19" s="73"/>
      <c r="G19" s="73"/>
      <c r="H19" s="73"/>
      <c r="I19" s="73"/>
      <c r="J19" s="73"/>
    </row>
    <row r="20" spans="3:10" x14ac:dyDescent="0.25">
      <c r="C20" s="73"/>
      <c r="D20" s="74"/>
      <c r="E20" s="74"/>
      <c r="F20" s="73"/>
      <c r="G20" s="73"/>
      <c r="H20" s="73"/>
      <c r="I20" s="73"/>
      <c r="J20" s="73"/>
    </row>
    <row r="21" spans="3:10" x14ac:dyDescent="0.25">
      <c r="C21" s="73"/>
      <c r="D21" s="74"/>
      <c r="E21" s="74"/>
      <c r="F21" s="73"/>
      <c r="G21" s="73"/>
      <c r="H21" s="73"/>
      <c r="I21" s="73"/>
      <c r="J21" s="73"/>
    </row>
    <row r="22" spans="3:10" x14ac:dyDescent="0.25">
      <c r="C22" s="73"/>
      <c r="D22" s="74"/>
      <c r="E22" s="74"/>
      <c r="F22" s="73"/>
      <c r="G22" s="73"/>
      <c r="H22" s="73"/>
      <c r="I22" s="73"/>
      <c r="J22" s="73"/>
    </row>
    <row r="23" spans="3:10" x14ac:dyDescent="0.25">
      <c r="C23" s="73"/>
      <c r="D23" s="74"/>
      <c r="E23" s="74"/>
      <c r="F23" s="73"/>
      <c r="G23" s="73"/>
      <c r="H23" s="73"/>
      <c r="I23" s="73"/>
      <c r="J23" s="73"/>
    </row>
    <row r="24" spans="3:10" x14ac:dyDescent="0.25">
      <c r="C24" s="73"/>
      <c r="D24" s="74"/>
      <c r="E24" s="74"/>
      <c r="F24" s="73"/>
      <c r="G24" s="73"/>
      <c r="H24" s="73"/>
      <c r="I24" s="73"/>
      <c r="J24" s="73"/>
    </row>
    <row r="25" spans="3:10" x14ac:dyDescent="0.25">
      <c r="C25" s="73"/>
      <c r="D25" s="74"/>
      <c r="E25" s="74"/>
      <c r="F25" s="73"/>
      <c r="G25" s="73"/>
      <c r="H25" s="78"/>
      <c r="I25" s="73"/>
      <c r="J25" s="73"/>
    </row>
    <row r="26" spans="3:10" x14ac:dyDescent="0.25">
      <c r="C26" s="73"/>
      <c r="D26" s="74"/>
      <c r="E26" s="75"/>
      <c r="F26" s="73"/>
      <c r="G26" s="73"/>
      <c r="H26" s="73"/>
      <c r="I26" s="73"/>
      <c r="J26" s="73"/>
    </row>
    <row r="27" spans="3:10" x14ac:dyDescent="0.25">
      <c r="C27" s="73"/>
      <c r="D27" s="74"/>
      <c r="E27" s="75"/>
      <c r="F27" s="73"/>
      <c r="G27" s="73"/>
      <c r="H27" s="73"/>
      <c r="I27" s="73"/>
      <c r="J27" s="73"/>
    </row>
    <row r="28" spans="3:10" x14ac:dyDescent="0.25">
      <c r="C28" s="73"/>
      <c r="D28" s="74"/>
      <c r="E28" s="75"/>
      <c r="F28" s="73"/>
      <c r="G28" s="73"/>
      <c r="H28" s="73"/>
      <c r="I28" s="73"/>
      <c r="J28" s="73"/>
    </row>
    <row r="29" spans="3:10" x14ac:dyDescent="0.25">
      <c r="C29" s="73"/>
      <c r="D29" s="74"/>
      <c r="E29" s="75"/>
      <c r="F29" s="73"/>
      <c r="G29" s="73"/>
      <c r="H29" s="73"/>
      <c r="I29" s="73"/>
      <c r="J29" s="73"/>
    </row>
    <row r="30" spans="3:10" x14ac:dyDescent="0.25">
      <c r="C30" s="73"/>
      <c r="D30" s="74"/>
      <c r="E30" s="75"/>
      <c r="F30" s="73"/>
      <c r="G30" s="73"/>
      <c r="H30" s="73"/>
      <c r="I30" s="73"/>
      <c r="J30" s="73"/>
    </row>
    <row r="31" spans="3:10" x14ac:dyDescent="0.25">
      <c r="C31" s="73"/>
      <c r="D31" s="74"/>
      <c r="E31" s="75"/>
      <c r="F31" s="73"/>
      <c r="G31" s="73"/>
      <c r="H31" s="73"/>
      <c r="I31" s="73"/>
      <c r="J31" s="73"/>
    </row>
    <row r="32" spans="3:10" x14ac:dyDescent="0.25">
      <c r="C32" s="73"/>
      <c r="D32" s="74"/>
      <c r="E32" s="75"/>
      <c r="F32" s="73"/>
      <c r="G32" s="73"/>
      <c r="H32" s="73"/>
      <c r="I32" s="73"/>
      <c r="J32" s="73"/>
    </row>
    <row r="33" spans="3:10" x14ac:dyDescent="0.25">
      <c r="C33" s="73"/>
      <c r="D33" s="74"/>
      <c r="E33" s="75"/>
      <c r="F33" s="73"/>
      <c r="G33" s="73"/>
      <c r="H33" s="73"/>
      <c r="I33" s="73"/>
      <c r="J33" s="73"/>
    </row>
    <row r="34" spans="3:10" x14ac:dyDescent="0.25">
      <c r="C34" s="73"/>
      <c r="D34" s="74"/>
      <c r="E34" s="75"/>
      <c r="F34" s="73"/>
      <c r="G34" s="73"/>
      <c r="H34" s="73"/>
      <c r="I34" s="73"/>
      <c r="J34" s="73"/>
    </row>
    <row r="35" spans="3:10" x14ac:dyDescent="0.25">
      <c r="C35" s="73"/>
      <c r="D35" s="74"/>
      <c r="E35" s="75"/>
      <c r="F35" s="73"/>
      <c r="G35" s="73"/>
      <c r="H35" s="73"/>
      <c r="I35" s="73"/>
      <c r="J35" s="73"/>
    </row>
    <row r="36" spans="3:10" x14ac:dyDescent="0.25">
      <c r="C36" s="73"/>
      <c r="D36" s="74"/>
      <c r="E36" s="75"/>
      <c r="F36" s="73"/>
      <c r="G36" s="73"/>
      <c r="H36" s="73"/>
      <c r="I36" s="73"/>
      <c r="J36" s="73"/>
    </row>
    <row r="37" spans="3:10" x14ac:dyDescent="0.25">
      <c r="C37" s="73"/>
      <c r="D37" s="74"/>
      <c r="E37" s="75"/>
      <c r="F37" s="73"/>
      <c r="G37" s="73"/>
      <c r="H37" s="73"/>
      <c r="I37" s="73"/>
      <c r="J37" s="73"/>
    </row>
    <row r="38" spans="3:10" x14ac:dyDescent="0.25">
      <c r="C38" s="73"/>
      <c r="D38" s="74"/>
      <c r="E38" s="75"/>
      <c r="F38" s="73"/>
      <c r="G38" s="73"/>
      <c r="H38" s="73"/>
      <c r="I38" s="73"/>
      <c r="J38" s="73"/>
    </row>
    <row r="39" spans="3:10" x14ac:dyDescent="0.25">
      <c r="C39" s="73"/>
      <c r="D39" s="74"/>
      <c r="E39" s="75"/>
      <c r="F39" s="73"/>
      <c r="G39" s="73"/>
      <c r="H39" s="73"/>
      <c r="I39" s="73"/>
      <c r="J39" s="73"/>
    </row>
    <row r="40" spans="3:10" x14ac:dyDescent="0.25">
      <c r="C40" s="73"/>
      <c r="D40" s="74"/>
      <c r="E40" s="74"/>
      <c r="F40" s="73"/>
      <c r="G40" s="73"/>
      <c r="H40" s="73"/>
      <c r="I40" s="73"/>
      <c r="J40" s="73"/>
    </row>
    <row r="41" spans="3:10" x14ac:dyDescent="0.25">
      <c r="C41" s="73"/>
      <c r="D41" s="74"/>
      <c r="E41" s="75"/>
      <c r="F41" s="73"/>
      <c r="G41" s="73"/>
      <c r="H41" s="73"/>
      <c r="I41" s="73"/>
      <c r="J41" s="73"/>
    </row>
    <row r="42" spans="3:10" x14ac:dyDescent="0.25">
      <c r="C42" s="73"/>
      <c r="D42" s="74"/>
      <c r="E42" s="75"/>
      <c r="F42" s="73"/>
      <c r="G42" s="73"/>
      <c r="H42" s="73"/>
      <c r="I42" s="73"/>
      <c r="J42" s="73"/>
    </row>
    <row r="43" spans="3:10" x14ac:dyDescent="0.25">
      <c r="C43" s="73"/>
      <c r="D43" s="74"/>
      <c r="E43" s="75"/>
      <c r="F43" s="73"/>
      <c r="G43" s="73"/>
      <c r="H43" s="73"/>
      <c r="I43" s="73"/>
      <c r="J43" s="73"/>
    </row>
    <row r="44" spans="3:10" x14ac:dyDescent="0.25">
      <c r="C44" s="73"/>
      <c r="D44" s="74"/>
      <c r="E44" s="75"/>
      <c r="F44" s="73"/>
      <c r="G44" s="73"/>
      <c r="H44" s="73"/>
      <c r="I44" s="73"/>
      <c r="J44" s="73"/>
    </row>
    <row r="45" spans="3:10" x14ac:dyDescent="0.25">
      <c r="C45" s="73"/>
      <c r="D45" s="74"/>
      <c r="E45" s="75"/>
      <c r="F45" s="73"/>
      <c r="G45" s="73"/>
      <c r="H45" s="73"/>
      <c r="I45" s="73"/>
      <c r="J45" s="73"/>
    </row>
    <row r="46" spans="3:10" x14ac:dyDescent="0.25">
      <c r="C46" s="73"/>
      <c r="D46" s="74"/>
      <c r="E46" s="75"/>
      <c r="F46" s="73"/>
      <c r="G46" s="73"/>
      <c r="H46" s="73"/>
      <c r="I46" s="73"/>
      <c r="J46" s="73"/>
    </row>
    <row r="47" spans="3:10" x14ac:dyDescent="0.25">
      <c r="C47" s="73"/>
      <c r="D47" s="74"/>
      <c r="E47" s="75"/>
      <c r="F47" s="73"/>
      <c r="G47" s="73"/>
      <c r="H47" s="73"/>
      <c r="I47" s="73"/>
      <c r="J47" s="73"/>
    </row>
    <row r="48" spans="3:10" x14ac:dyDescent="0.25">
      <c r="C48" s="73"/>
      <c r="D48" s="74"/>
      <c r="E48" s="75"/>
      <c r="F48" s="73"/>
      <c r="G48" s="73"/>
      <c r="H48" s="73"/>
      <c r="I48" s="73"/>
      <c r="J48" s="73"/>
    </row>
    <row r="49" spans="3:10" x14ac:dyDescent="0.25">
      <c r="C49" s="73"/>
      <c r="D49" s="74"/>
      <c r="E49" s="75"/>
      <c r="F49" s="73"/>
      <c r="G49" s="73"/>
      <c r="H49" s="73"/>
      <c r="I49" s="73"/>
      <c r="J49" s="73"/>
    </row>
    <row r="50" spans="3:10" x14ac:dyDescent="0.25">
      <c r="C50" s="73"/>
      <c r="D50" s="74"/>
      <c r="E50" s="75"/>
      <c r="F50" s="73"/>
      <c r="G50" s="73"/>
      <c r="H50" s="73"/>
      <c r="I50" s="73"/>
      <c r="J50" s="73"/>
    </row>
    <row r="51" spans="3:10" x14ac:dyDescent="0.25">
      <c r="C51" s="73"/>
      <c r="D51" s="74"/>
      <c r="E51" s="75"/>
      <c r="F51" s="73"/>
      <c r="G51" s="73"/>
      <c r="H51" s="73"/>
      <c r="I51" s="73"/>
      <c r="J51" s="73"/>
    </row>
    <row r="52" spans="3:10" x14ac:dyDescent="0.25">
      <c r="C52" s="73"/>
      <c r="D52" s="74"/>
      <c r="E52" s="74"/>
      <c r="F52" s="73"/>
      <c r="G52" s="73"/>
      <c r="H52" s="73"/>
      <c r="I52" s="73"/>
      <c r="J52" s="73"/>
    </row>
    <row r="53" spans="3:10" x14ac:dyDescent="0.25">
      <c r="C53" s="84"/>
      <c r="D53" s="85"/>
      <c r="E53" s="85"/>
      <c r="F53" s="84"/>
      <c r="G53" s="84"/>
      <c r="H53" s="86"/>
      <c r="I53" s="84"/>
      <c r="J53" s="84"/>
    </row>
    <row r="54" spans="3:10" x14ac:dyDescent="0.25">
      <c r="C54" s="84"/>
      <c r="D54" s="87"/>
      <c r="E54" s="85"/>
      <c r="F54" s="84"/>
      <c r="G54" s="84"/>
      <c r="H54" s="88"/>
      <c r="I54" s="84"/>
      <c r="J54" s="84"/>
    </row>
    <row r="55" spans="3:10" x14ac:dyDescent="0.25">
      <c r="C55" s="73"/>
      <c r="D55" s="75"/>
      <c r="E55" s="74"/>
      <c r="F55" s="79"/>
      <c r="G55" s="73"/>
      <c r="H55" s="73"/>
      <c r="I55" s="73"/>
      <c r="J55" s="73"/>
    </row>
    <row r="56" spans="3:10" x14ac:dyDescent="0.25">
      <c r="C56" s="73"/>
      <c r="D56" s="74"/>
      <c r="E56" s="74"/>
      <c r="F56" s="79"/>
      <c r="G56" s="73"/>
      <c r="H56" s="79"/>
      <c r="I56" s="73"/>
      <c r="J56" s="73"/>
    </row>
    <row r="57" spans="3:10" x14ac:dyDescent="0.25">
      <c r="C57" s="73"/>
      <c r="D57" s="74"/>
      <c r="E57" s="75"/>
      <c r="F57" s="79"/>
      <c r="G57" s="73"/>
      <c r="H57" s="79"/>
      <c r="I57" s="73"/>
      <c r="J57" s="73"/>
    </row>
    <row r="58" spans="3:10" x14ac:dyDescent="0.25">
      <c r="C58" s="73"/>
      <c r="D58" s="74"/>
      <c r="E58" s="75"/>
      <c r="F58" s="79"/>
      <c r="G58" s="73"/>
      <c r="H58" s="79"/>
      <c r="I58" s="73"/>
      <c r="J58" s="73"/>
    </row>
    <row r="59" spans="3:10" x14ac:dyDescent="0.25">
      <c r="C59" s="73"/>
      <c r="D59" s="74"/>
      <c r="E59" s="75"/>
      <c r="F59" s="79"/>
      <c r="G59" s="73"/>
      <c r="H59" s="79"/>
      <c r="I59" s="73"/>
      <c r="J59" s="73"/>
    </row>
    <row r="60" spans="3:10" x14ac:dyDescent="0.25">
      <c r="C60" s="73"/>
      <c r="D60" s="74"/>
      <c r="E60" s="75"/>
      <c r="F60" s="79"/>
      <c r="G60" s="73"/>
      <c r="H60" s="79"/>
      <c r="I60" s="73"/>
      <c r="J60" s="73"/>
    </row>
    <row r="61" spans="3:10" x14ac:dyDescent="0.25">
      <c r="C61" s="73"/>
      <c r="D61" s="74"/>
      <c r="E61" s="75"/>
      <c r="F61" s="79"/>
      <c r="G61" s="73"/>
      <c r="H61" s="79"/>
      <c r="I61" s="73"/>
      <c r="J61" s="73"/>
    </row>
    <row r="62" spans="3:10" x14ac:dyDescent="0.25">
      <c r="C62" s="73"/>
      <c r="D62" s="74"/>
      <c r="E62" s="75"/>
      <c r="F62" s="79"/>
      <c r="G62" s="73"/>
      <c r="H62" s="79"/>
      <c r="I62" s="73"/>
      <c r="J62" s="73"/>
    </row>
    <row r="63" spans="3:10" x14ac:dyDescent="0.25">
      <c r="C63" s="73"/>
      <c r="D63" s="74"/>
      <c r="E63" s="75"/>
      <c r="F63" s="79"/>
      <c r="G63" s="73"/>
      <c r="H63" s="79"/>
      <c r="I63" s="73"/>
      <c r="J63" s="73"/>
    </row>
    <row r="64" spans="3:10" x14ac:dyDescent="0.25">
      <c r="C64" s="73"/>
      <c r="D64" s="74"/>
      <c r="E64" s="75"/>
      <c r="F64" s="79"/>
      <c r="G64" s="73"/>
      <c r="H64" s="79"/>
      <c r="I64" s="73"/>
      <c r="J64" s="73"/>
    </row>
    <row r="65" spans="3:10" x14ac:dyDescent="0.25">
      <c r="C65" s="73"/>
      <c r="D65" s="74"/>
      <c r="E65" s="75"/>
      <c r="F65" s="79"/>
      <c r="G65" s="73"/>
      <c r="H65" s="79"/>
      <c r="I65" s="73"/>
      <c r="J65" s="73"/>
    </row>
    <row r="66" spans="3:10" x14ac:dyDescent="0.25">
      <c r="C66" s="73"/>
      <c r="D66" s="74"/>
      <c r="E66" s="75"/>
      <c r="F66" s="79"/>
      <c r="G66" s="73"/>
      <c r="H66" s="79"/>
      <c r="I66" s="73"/>
      <c r="J66" s="73"/>
    </row>
    <row r="67" spans="3:10" x14ac:dyDescent="0.25">
      <c r="C67" s="73"/>
      <c r="D67" s="74"/>
      <c r="E67" s="75"/>
      <c r="F67" s="79"/>
      <c r="G67" s="73"/>
      <c r="H67" s="79"/>
      <c r="I67" s="73"/>
      <c r="J67" s="73"/>
    </row>
    <row r="68" spans="3:10" x14ac:dyDescent="0.25">
      <c r="C68" s="73"/>
      <c r="D68" s="74"/>
      <c r="E68" s="75"/>
      <c r="F68" s="79"/>
      <c r="G68" s="73"/>
      <c r="H68" s="79"/>
      <c r="I68" s="73"/>
      <c r="J68" s="73"/>
    </row>
    <row r="69" spans="3:10" x14ac:dyDescent="0.25">
      <c r="C69" s="73"/>
      <c r="D69" s="74"/>
      <c r="E69" s="75"/>
      <c r="F69" s="79"/>
      <c r="G69" s="73"/>
      <c r="H69" s="79"/>
      <c r="I69" s="73"/>
      <c r="J69" s="73"/>
    </row>
    <row r="70" spans="3:10" x14ac:dyDescent="0.25">
      <c r="C70" s="81"/>
      <c r="D70" s="82"/>
      <c r="E70" s="76"/>
      <c r="F70" s="80"/>
      <c r="G70" s="81"/>
      <c r="H70" s="80"/>
      <c r="I70" s="81"/>
      <c r="J70" s="81"/>
    </row>
    <row r="71" spans="3:10" x14ac:dyDescent="0.25">
      <c r="C71" s="121" t="s">
        <v>77</v>
      </c>
      <c r="D71" s="122"/>
      <c r="E71" s="122"/>
      <c r="F71" s="122"/>
      <c r="G71" s="122"/>
      <c r="H71" s="122"/>
      <c r="I71" s="122"/>
      <c r="J71" s="83">
        <f>SUM(J5:J52,J55:J70)</f>
        <v>0</v>
      </c>
    </row>
    <row r="72" spans="3:10" x14ac:dyDescent="0.25">
      <c r="D72" s="72"/>
      <c r="E72" s="72"/>
      <c r="F72" s="72"/>
      <c r="G72" s="72"/>
      <c r="H72" s="72"/>
      <c r="I72" s="72"/>
      <c r="J72" s="72"/>
    </row>
    <row r="73" spans="3:10" x14ac:dyDescent="0.25">
      <c r="D73" s="72"/>
      <c r="E73" s="72"/>
      <c r="F73" s="72"/>
      <c r="G73" s="72"/>
      <c r="H73" s="72"/>
      <c r="I73" s="72"/>
      <c r="J73" s="72"/>
    </row>
    <row r="74" spans="3:10" x14ac:dyDescent="0.25">
      <c r="D74" s="72"/>
      <c r="E74" s="72"/>
      <c r="F74" s="72"/>
      <c r="G74" s="72"/>
      <c r="H74" s="72"/>
      <c r="I74" s="72"/>
      <c r="J74" s="72"/>
    </row>
    <row r="75" spans="3:10" x14ac:dyDescent="0.25">
      <c r="D75" s="72"/>
      <c r="E75" s="72"/>
      <c r="F75" s="72"/>
      <c r="G75" s="72"/>
      <c r="H75" s="72"/>
      <c r="I75" s="72"/>
      <c r="J75" s="72"/>
    </row>
    <row r="76" spans="3:10" x14ac:dyDescent="0.25">
      <c r="D76" s="72"/>
      <c r="E76" s="72"/>
      <c r="F76" s="72"/>
      <c r="G76" s="72"/>
      <c r="H76" s="72"/>
      <c r="I76" s="72"/>
      <c r="J76" s="72"/>
    </row>
    <row r="77" spans="3:10" x14ac:dyDescent="0.25">
      <c r="D77" s="72"/>
      <c r="E77" s="72"/>
      <c r="F77" s="72"/>
      <c r="G77" s="72"/>
      <c r="H77" s="72"/>
      <c r="I77" s="72"/>
      <c r="J77" s="72"/>
    </row>
    <row r="78" spans="3:10" x14ac:dyDescent="0.25">
      <c r="D78" s="72"/>
      <c r="E78" s="72"/>
      <c r="F78" s="72"/>
      <c r="G78" s="72"/>
      <c r="H78" s="72"/>
      <c r="I78" s="72"/>
      <c r="J78" s="72"/>
    </row>
    <row r="79" spans="3:10" x14ac:dyDescent="0.25">
      <c r="D79" s="72"/>
      <c r="E79" s="72"/>
      <c r="F79" s="72"/>
      <c r="G79" s="72"/>
      <c r="H79" s="72"/>
      <c r="I79" s="72"/>
      <c r="J79" s="72"/>
    </row>
    <row r="80" spans="3:10" x14ac:dyDescent="0.25">
      <c r="D80" s="72"/>
      <c r="E80" s="72"/>
      <c r="F80" s="72"/>
      <c r="G80" s="72"/>
      <c r="H80" s="72"/>
      <c r="I80" s="72"/>
      <c r="J80" s="72"/>
    </row>
    <row r="81" spans="4:10" x14ac:dyDescent="0.25">
      <c r="D81" s="72"/>
      <c r="E81" s="72"/>
      <c r="F81" s="72"/>
      <c r="G81" s="72"/>
      <c r="H81" s="72"/>
      <c r="I81" s="72"/>
      <c r="J81" s="72"/>
    </row>
    <row r="82" spans="4:10" x14ac:dyDescent="0.25">
      <c r="D82" s="72"/>
      <c r="E82" s="72"/>
      <c r="F82" s="72"/>
      <c r="G82" s="72"/>
      <c r="H82" s="72"/>
      <c r="I82" s="72"/>
      <c r="J82" s="72"/>
    </row>
    <row r="83" spans="4:10" x14ac:dyDescent="0.25">
      <c r="D83" s="72"/>
      <c r="E83" s="72"/>
      <c r="F83" s="72"/>
      <c r="G83" s="72"/>
      <c r="H83" s="72"/>
      <c r="I83" s="72"/>
      <c r="J83" s="72"/>
    </row>
    <row r="84" spans="4:10" x14ac:dyDescent="0.25">
      <c r="D84" s="72"/>
      <c r="E84" s="72"/>
      <c r="F84" s="72"/>
      <c r="G84" s="72"/>
      <c r="H84" s="72"/>
      <c r="I84" s="72"/>
      <c r="J84" s="72"/>
    </row>
    <row r="85" spans="4:10" x14ac:dyDescent="0.25">
      <c r="D85" s="72"/>
      <c r="E85" s="72"/>
      <c r="F85" s="72"/>
      <c r="G85" s="72"/>
      <c r="H85" s="72"/>
      <c r="I85" s="72"/>
      <c r="J85" s="72"/>
    </row>
    <row r="86" spans="4:10" x14ac:dyDescent="0.25">
      <c r="D86" s="72"/>
      <c r="E86" s="72"/>
      <c r="F86" s="72"/>
      <c r="G86" s="72"/>
      <c r="H86" s="72"/>
      <c r="I86" s="72"/>
      <c r="J86" s="72"/>
    </row>
    <row r="87" spans="4:10" x14ac:dyDescent="0.25">
      <c r="D87" s="72"/>
      <c r="E87" s="72"/>
      <c r="F87" s="72"/>
      <c r="G87" s="72"/>
      <c r="H87" s="72"/>
      <c r="I87" s="72"/>
      <c r="J87" s="72"/>
    </row>
    <row r="88" spans="4:10" x14ac:dyDescent="0.25">
      <c r="D88" s="72"/>
      <c r="E88" s="72"/>
      <c r="F88" s="72"/>
      <c r="G88" s="72"/>
      <c r="H88" s="72"/>
      <c r="I88" s="72"/>
      <c r="J88" s="72"/>
    </row>
    <row r="89" spans="4:10" x14ac:dyDescent="0.25">
      <c r="D89" s="72"/>
      <c r="E89" s="72"/>
      <c r="F89" s="72"/>
      <c r="G89" s="72"/>
      <c r="H89" s="72"/>
      <c r="I89" s="72"/>
      <c r="J89" s="72"/>
    </row>
    <row r="90" spans="4:10" x14ac:dyDescent="0.25">
      <c r="D90" s="72"/>
      <c r="E90" s="72"/>
      <c r="F90" s="72"/>
      <c r="G90" s="72"/>
      <c r="H90" s="72"/>
      <c r="I90" s="72"/>
      <c r="J90" s="72"/>
    </row>
    <row r="91" spans="4:10" x14ac:dyDescent="0.25">
      <c r="D91" s="72"/>
      <c r="E91" s="72"/>
      <c r="F91" s="72"/>
      <c r="G91" s="72"/>
      <c r="H91" s="72"/>
      <c r="I91" s="72"/>
      <c r="J91" s="72"/>
    </row>
    <row r="92" spans="4:10" x14ac:dyDescent="0.25">
      <c r="D92" s="72"/>
      <c r="E92" s="72"/>
      <c r="F92" s="72"/>
      <c r="G92" s="72"/>
      <c r="H92" s="72"/>
      <c r="I92" s="72"/>
      <c r="J92" s="72"/>
    </row>
    <row r="93" spans="4:10" x14ac:dyDescent="0.25">
      <c r="D93" s="72"/>
      <c r="E93" s="72"/>
      <c r="F93" s="72"/>
      <c r="G93" s="72"/>
      <c r="H93" s="72"/>
      <c r="I93" s="72"/>
      <c r="J93" s="72"/>
    </row>
    <row r="94" spans="4:10" x14ac:dyDescent="0.25">
      <c r="D94" s="72"/>
      <c r="E94" s="72"/>
      <c r="F94" s="72"/>
      <c r="G94" s="72"/>
      <c r="H94" s="72"/>
      <c r="I94" s="72"/>
      <c r="J94" s="72"/>
    </row>
    <row r="95" spans="4:10" x14ac:dyDescent="0.25">
      <c r="D95" s="72"/>
      <c r="E95" s="72"/>
      <c r="F95" s="72"/>
      <c r="G95" s="72"/>
      <c r="H95" s="72"/>
      <c r="I95" s="72"/>
      <c r="J95" s="72"/>
    </row>
    <row r="96" spans="4:10" x14ac:dyDescent="0.25">
      <c r="D96" s="72"/>
      <c r="E96" s="72"/>
      <c r="F96" s="72"/>
      <c r="G96" s="72"/>
      <c r="H96" s="72"/>
      <c r="I96" s="72"/>
      <c r="J96" s="72"/>
    </row>
    <row r="97" spans="4:10" x14ac:dyDescent="0.25">
      <c r="D97" s="72"/>
      <c r="E97" s="72"/>
      <c r="F97" s="72"/>
      <c r="G97" s="72"/>
      <c r="H97" s="72"/>
      <c r="I97" s="72"/>
      <c r="J97" s="72"/>
    </row>
    <row r="98" spans="4:10" x14ac:dyDescent="0.25">
      <c r="D98" s="72"/>
      <c r="E98" s="72"/>
      <c r="F98" s="72"/>
      <c r="G98" s="72"/>
      <c r="H98" s="72"/>
      <c r="I98" s="72"/>
      <c r="J98" s="72"/>
    </row>
    <row r="99" spans="4:10" x14ac:dyDescent="0.25">
      <c r="D99" s="72"/>
      <c r="E99" s="72"/>
      <c r="F99" s="72"/>
      <c r="G99" s="72"/>
      <c r="H99" s="72"/>
      <c r="I99" s="72"/>
      <c r="J99" s="72"/>
    </row>
    <row r="100" spans="4:10" x14ac:dyDescent="0.25">
      <c r="D100" s="72"/>
      <c r="E100" s="72"/>
      <c r="F100" s="72"/>
      <c r="G100" s="72"/>
      <c r="H100" s="72"/>
      <c r="I100" s="72"/>
      <c r="J100" s="72"/>
    </row>
    <row r="101" spans="4:10" x14ac:dyDescent="0.25">
      <c r="D101" s="72"/>
      <c r="E101" s="72"/>
      <c r="F101" s="72"/>
      <c r="G101" s="72"/>
      <c r="H101" s="72"/>
      <c r="I101" s="72"/>
      <c r="J101" s="72"/>
    </row>
    <row r="102" spans="4:10" x14ac:dyDescent="0.25">
      <c r="D102" s="72"/>
      <c r="E102" s="72"/>
      <c r="F102" s="72"/>
      <c r="G102" s="72"/>
      <c r="H102" s="72"/>
      <c r="I102" s="72"/>
      <c r="J102" s="72"/>
    </row>
    <row r="103" spans="4:10" x14ac:dyDescent="0.25">
      <c r="D103" s="72"/>
      <c r="E103" s="72"/>
      <c r="F103" s="72"/>
      <c r="G103" s="72"/>
      <c r="H103" s="72"/>
      <c r="I103" s="72"/>
      <c r="J103" s="72"/>
    </row>
    <row r="104" spans="4:10" x14ac:dyDescent="0.25">
      <c r="D104" s="72"/>
      <c r="E104" s="72"/>
      <c r="F104" s="72"/>
      <c r="G104" s="72"/>
      <c r="H104" s="72"/>
      <c r="I104" s="72"/>
      <c r="J104" s="72"/>
    </row>
    <row r="105" spans="4:10" x14ac:dyDescent="0.25">
      <c r="D105" s="72"/>
      <c r="E105" s="72"/>
      <c r="F105" s="72"/>
      <c r="G105" s="72"/>
      <c r="H105" s="72"/>
      <c r="I105" s="72"/>
      <c r="J105" s="72"/>
    </row>
    <row r="106" spans="4:10" x14ac:dyDescent="0.25">
      <c r="D106" s="72"/>
      <c r="E106" s="72"/>
      <c r="F106" s="72"/>
      <c r="G106" s="72"/>
      <c r="H106" s="72"/>
      <c r="I106" s="72"/>
      <c r="J106" s="72"/>
    </row>
    <row r="107" spans="4:10" x14ac:dyDescent="0.25">
      <c r="D107" s="72"/>
      <c r="E107" s="72"/>
      <c r="F107" s="72"/>
      <c r="G107" s="72"/>
      <c r="H107" s="72"/>
      <c r="I107" s="72"/>
      <c r="J107" s="72"/>
    </row>
    <row r="108" spans="4:10" x14ac:dyDescent="0.25">
      <c r="D108" s="72"/>
      <c r="E108" s="72"/>
      <c r="F108" s="72"/>
      <c r="G108" s="72"/>
      <c r="H108" s="72"/>
      <c r="I108" s="72"/>
      <c r="J108" s="72"/>
    </row>
    <row r="109" spans="4:10" x14ac:dyDescent="0.25">
      <c r="D109" s="72"/>
      <c r="E109" s="72"/>
      <c r="F109" s="72"/>
      <c r="G109" s="72"/>
      <c r="H109" s="72"/>
      <c r="I109" s="72"/>
      <c r="J109" s="72"/>
    </row>
    <row r="110" spans="4:10" x14ac:dyDescent="0.25">
      <c r="D110" s="72"/>
      <c r="E110" s="72"/>
      <c r="F110" s="72"/>
      <c r="G110" s="72"/>
      <c r="H110" s="72"/>
      <c r="I110" s="72"/>
      <c r="J110" s="72"/>
    </row>
    <row r="111" spans="4:10" x14ac:dyDescent="0.25">
      <c r="D111" s="72"/>
      <c r="E111" s="72"/>
      <c r="F111" s="72"/>
      <c r="G111" s="72"/>
      <c r="H111" s="72"/>
      <c r="I111" s="72"/>
      <c r="J111" s="72"/>
    </row>
    <row r="112" spans="4:10" x14ac:dyDescent="0.25">
      <c r="D112" s="72"/>
      <c r="E112" s="72"/>
      <c r="F112" s="72"/>
      <c r="G112" s="72"/>
      <c r="H112" s="72"/>
      <c r="I112" s="72"/>
      <c r="J112" s="72"/>
    </row>
    <row r="113" spans="4:10" x14ac:dyDescent="0.25">
      <c r="D113" s="72"/>
      <c r="E113" s="72"/>
      <c r="F113" s="72"/>
      <c r="G113" s="72"/>
      <c r="H113" s="72"/>
      <c r="I113" s="72"/>
      <c r="J113" s="72"/>
    </row>
    <row r="114" spans="4:10" x14ac:dyDescent="0.25">
      <c r="D114" s="72"/>
      <c r="E114" s="72"/>
      <c r="F114" s="72"/>
      <c r="G114" s="72"/>
      <c r="H114" s="72"/>
      <c r="I114" s="72"/>
      <c r="J114" s="72"/>
    </row>
    <row r="115" spans="4:10" x14ac:dyDescent="0.25">
      <c r="D115" s="72"/>
      <c r="E115" s="72"/>
      <c r="F115" s="72"/>
      <c r="G115" s="72"/>
      <c r="H115" s="72"/>
      <c r="I115" s="72"/>
      <c r="J115" s="72"/>
    </row>
    <row r="116" spans="4:10" x14ac:dyDescent="0.25">
      <c r="D116" s="72"/>
      <c r="E116" s="72"/>
      <c r="F116" s="72"/>
      <c r="G116" s="72"/>
      <c r="H116" s="72"/>
      <c r="I116" s="72"/>
      <c r="J116" s="72"/>
    </row>
    <row r="117" spans="4:10" x14ac:dyDescent="0.25">
      <c r="D117" s="72"/>
      <c r="E117" s="72"/>
      <c r="F117" s="72"/>
      <c r="G117" s="72"/>
      <c r="H117" s="72"/>
      <c r="I117" s="72"/>
      <c r="J117" s="72"/>
    </row>
    <row r="118" spans="4:10" x14ac:dyDescent="0.25">
      <c r="D118" s="72"/>
      <c r="E118" s="72"/>
      <c r="F118" s="72"/>
      <c r="G118" s="72"/>
      <c r="H118" s="72"/>
      <c r="I118" s="72"/>
      <c r="J118" s="72"/>
    </row>
    <row r="119" spans="4:10" x14ac:dyDescent="0.25">
      <c r="D119" s="72"/>
      <c r="E119" s="72"/>
      <c r="F119" s="72"/>
      <c r="G119" s="72"/>
      <c r="H119" s="72"/>
      <c r="I119" s="72"/>
      <c r="J119" s="72"/>
    </row>
    <row r="120" spans="4:10" x14ac:dyDescent="0.25">
      <c r="D120" s="72"/>
      <c r="E120" s="72"/>
      <c r="F120" s="72"/>
      <c r="G120" s="72"/>
      <c r="H120" s="72"/>
      <c r="I120" s="72"/>
      <c r="J120" s="72"/>
    </row>
    <row r="121" spans="4:10" x14ac:dyDescent="0.25">
      <c r="D121" s="72"/>
      <c r="E121" s="72"/>
      <c r="F121" s="72"/>
      <c r="G121" s="72"/>
      <c r="H121" s="72"/>
      <c r="I121" s="72"/>
      <c r="J121" s="72"/>
    </row>
    <row r="122" spans="4:10" x14ac:dyDescent="0.25">
      <c r="D122" s="72"/>
      <c r="E122" s="72"/>
      <c r="F122" s="72"/>
      <c r="G122" s="72"/>
      <c r="H122" s="72"/>
      <c r="I122" s="72"/>
      <c r="J122" s="72"/>
    </row>
    <row r="123" spans="4:10" x14ac:dyDescent="0.25">
      <c r="D123" s="72"/>
      <c r="E123" s="72"/>
      <c r="F123" s="72"/>
      <c r="G123" s="72"/>
      <c r="H123" s="72"/>
      <c r="I123" s="72"/>
      <c r="J123" s="72"/>
    </row>
    <row r="124" spans="4:10" x14ac:dyDescent="0.25">
      <c r="D124" s="72"/>
      <c r="E124" s="72"/>
      <c r="F124" s="72"/>
      <c r="G124" s="72"/>
      <c r="H124" s="72"/>
      <c r="I124" s="72"/>
      <c r="J124" s="72"/>
    </row>
    <row r="125" spans="4:10" x14ac:dyDescent="0.25">
      <c r="D125" s="72"/>
      <c r="E125" s="72"/>
      <c r="F125" s="72"/>
      <c r="G125" s="72"/>
      <c r="H125" s="72"/>
      <c r="I125" s="72"/>
      <c r="J125" s="72"/>
    </row>
    <row r="126" spans="4:10" x14ac:dyDescent="0.25">
      <c r="D126" s="72"/>
      <c r="E126" s="72"/>
      <c r="F126" s="72"/>
      <c r="G126" s="72"/>
      <c r="H126" s="72"/>
      <c r="I126" s="72"/>
      <c r="J126" s="72"/>
    </row>
    <row r="127" spans="4:10" x14ac:dyDescent="0.25">
      <c r="D127" s="72"/>
      <c r="E127" s="72"/>
      <c r="F127" s="72"/>
      <c r="G127" s="72"/>
      <c r="H127" s="72"/>
      <c r="I127" s="72"/>
      <c r="J127" s="72"/>
    </row>
    <row r="128" spans="4:10" x14ac:dyDescent="0.25">
      <c r="D128" s="72"/>
      <c r="E128" s="72"/>
      <c r="F128" s="72"/>
      <c r="G128" s="72"/>
      <c r="H128" s="72"/>
      <c r="I128" s="72"/>
      <c r="J128" s="72"/>
    </row>
    <row r="129" spans="4:10" x14ac:dyDescent="0.25">
      <c r="D129" s="72"/>
      <c r="E129" s="72"/>
      <c r="F129" s="72"/>
      <c r="G129" s="72"/>
      <c r="H129" s="72"/>
      <c r="I129" s="72"/>
      <c r="J129" s="72"/>
    </row>
    <row r="130" spans="4:10" x14ac:dyDescent="0.25">
      <c r="D130" s="72"/>
      <c r="E130" s="72"/>
      <c r="F130" s="72"/>
      <c r="G130" s="72"/>
      <c r="H130" s="72"/>
      <c r="I130" s="72"/>
      <c r="J130" s="72"/>
    </row>
    <row r="131" spans="4:10" x14ac:dyDescent="0.25">
      <c r="D131" s="72"/>
      <c r="E131" s="72"/>
      <c r="F131" s="72"/>
      <c r="G131" s="72"/>
      <c r="H131" s="72"/>
      <c r="I131" s="72"/>
      <c r="J131" s="72"/>
    </row>
    <row r="132" spans="4:10" x14ac:dyDescent="0.25">
      <c r="D132" s="72"/>
      <c r="E132" s="72"/>
      <c r="F132" s="72"/>
      <c r="G132" s="72"/>
      <c r="H132" s="72"/>
      <c r="I132" s="72"/>
      <c r="J132" s="72"/>
    </row>
    <row r="133" spans="4:10" x14ac:dyDescent="0.25">
      <c r="D133" s="72"/>
      <c r="E133" s="72"/>
      <c r="F133" s="72"/>
      <c r="G133" s="72"/>
      <c r="H133" s="72"/>
      <c r="I133" s="72"/>
      <c r="J133" s="72"/>
    </row>
    <row r="134" spans="4:10" x14ac:dyDescent="0.25">
      <c r="D134" s="72"/>
      <c r="E134" s="72"/>
      <c r="F134" s="72"/>
      <c r="G134" s="72"/>
      <c r="H134" s="72"/>
      <c r="I134" s="72"/>
      <c r="J134" s="72"/>
    </row>
    <row r="135" spans="4:10" x14ac:dyDescent="0.25">
      <c r="D135" s="72"/>
      <c r="E135" s="72"/>
      <c r="F135" s="72"/>
      <c r="G135" s="72"/>
      <c r="H135" s="72"/>
      <c r="I135" s="72"/>
      <c r="J135" s="72"/>
    </row>
    <row r="136" spans="4:10" x14ac:dyDescent="0.25">
      <c r="D136" s="72"/>
      <c r="E136" s="72"/>
      <c r="F136" s="72"/>
      <c r="G136" s="72"/>
      <c r="H136" s="72"/>
      <c r="I136" s="72"/>
      <c r="J136" s="72"/>
    </row>
    <row r="137" spans="4:10" x14ac:dyDescent="0.25">
      <c r="D137" s="72"/>
      <c r="E137" s="72"/>
      <c r="F137" s="72"/>
      <c r="G137" s="72"/>
      <c r="H137" s="72"/>
      <c r="I137" s="72"/>
      <c r="J137" s="72"/>
    </row>
    <row r="138" spans="4:10" x14ac:dyDescent="0.25">
      <c r="D138" s="72"/>
      <c r="E138" s="72"/>
      <c r="F138" s="72"/>
      <c r="G138" s="72"/>
      <c r="H138" s="72"/>
      <c r="I138" s="72"/>
      <c r="J138" s="72"/>
    </row>
    <row r="139" spans="4:10" x14ac:dyDescent="0.25">
      <c r="D139" s="72"/>
      <c r="E139" s="72"/>
      <c r="F139" s="72"/>
      <c r="G139" s="72"/>
      <c r="H139" s="72"/>
      <c r="I139" s="72"/>
      <c r="J139" s="72"/>
    </row>
    <row r="140" spans="4:10" x14ac:dyDescent="0.25">
      <c r="D140" s="72"/>
      <c r="E140" s="72"/>
      <c r="F140" s="72"/>
      <c r="G140" s="72"/>
      <c r="H140" s="72"/>
      <c r="I140" s="72"/>
      <c r="J140" s="72"/>
    </row>
    <row r="141" spans="4:10" x14ac:dyDescent="0.25">
      <c r="D141" s="72"/>
      <c r="E141" s="72"/>
      <c r="F141" s="72"/>
      <c r="G141" s="72"/>
      <c r="H141" s="72"/>
      <c r="I141" s="72"/>
      <c r="J141" s="72"/>
    </row>
    <row r="142" spans="4:10" x14ac:dyDescent="0.25">
      <c r="D142" s="72"/>
      <c r="E142" s="72"/>
      <c r="F142" s="72"/>
      <c r="G142" s="72"/>
      <c r="H142" s="72"/>
      <c r="I142" s="72"/>
      <c r="J142" s="72"/>
    </row>
    <row r="143" spans="4:10" x14ac:dyDescent="0.25">
      <c r="D143" s="72"/>
      <c r="E143" s="72"/>
      <c r="F143" s="72"/>
      <c r="G143" s="72"/>
      <c r="H143" s="72"/>
      <c r="I143" s="72"/>
      <c r="J143" s="72"/>
    </row>
    <row r="144" spans="4:10" x14ac:dyDescent="0.25">
      <c r="D144" s="72"/>
      <c r="E144" s="72"/>
      <c r="F144" s="72"/>
      <c r="G144" s="72"/>
      <c r="H144" s="72"/>
      <c r="I144" s="72"/>
      <c r="J144" s="72"/>
    </row>
    <row r="145" spans="4:10" x14ac:dyDescent="0.25">
      <c r="D145" s="72"/>
      <c r="E145" s="72"/>
      <c r="F145" s="72"/>
      <c r="G145" s="72"/>
      <c r="H145" s="72"/>
      <c r="I145" s="72"/>
      <c r="J145" s="72"/>
    </row>
    <row r="146" spans="4:10" x14ac:dyDescent="0.25">
      <c r="D146" s="72"/>
      <c r="E146" s="72"/>
      <c r="F146" s="72"/>
      <c r="G146" s="72"/>
      <c r="H146" s="72"/>
      <c r="I146" s="72"/>
      <c r="J146" s="72"/>
    </row>
    <row r="147" spans="4:10" x14ac:dyDescent="0.25">
      <c r="D147" s="72"/>
      <c r="E147" s="72"/>
      <c r="F147" s="72"/>
      <c r="G147" s="72"/>
      <c r="H147" s="72"/>
      <c r="I147" s="72"/>
      <c r="J147" s="72"/>
    </row>
    <row r="148" spans="4:10" x14ac:dyDescent="0.25">
      <c r="D148" s="72"/>
      <c r="E148" s="72"/>
      <c r="F148" s="72"/>
      <c r="G148" s="72"/>
      <c r="H148" s="72"/>
      <c r="I148" s="72"/>
      <c r="J148" s="72"/>
    </row>
  </sheetData>
  <mergeCells count="2">
    <mergeCell ref="D2:I2"/>
    <mergeCell ref="C71:I7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7"/>
  <sheetViews>
    <sheetView workbookViewId="0">
      <selection activeCell="F7" sqref="F7"/>
    </sheetView>
  </sheetViews>
  <sheetFormatPr defaultRowHeight="15" x14ac:dyDescent="0.25"/>
  <cols>
    <col min="2" max="2" width="9.42578125" customWidth="1"/>
    <col min="3" max="3" width="22" customWidth="1"/>
    <col min="4" max="4" width="26.28515625" customWidth="1"/>
    <col min="5" max="5" width="26.7109375" customWidth="1"/>
    <col min="6" max="6" width="27.28515625" customWidth="1"/>
  </cols>
  <sheetData>
    <row r="2" spans="2:6" x14ac:dyDescent="0.25">
      <c r="B2" s="117" t="s">
        <v>67</v>
      </c>
      <c r="C2" s="117"/>
      <c r="D2" s="117"/>
      <c r="E2" s="117"/>
      <c r="F2" s="117"/>
    </row>
    <row r="3" spans="2:6" x14ac:dyDescent="0.25">
      <c r="B3" s="128" t="s">
        <v>68</v>
      </c>
      <c r="C3" s="128"/>
      <c r="D3" s="128"/>
      <c r="E3" s="128"/>
      <c r="F3" s="128"/>
    </row>
    <row r="4" spans="2:6" x14ac:dyDescent="0.25">
      <c r="B4" s="123" t="s">
        <v>0</v>
      </c>
      <c r="C4" s="125" t="s">
        <v>63</v>
      </c>
      <c r="D4" s="126"/>
      <c r="E4" s="126"/>
      <c r="F4" s="127"/>
    </row>
    <row r="5" spans="2:6" x14ac:dyDescent="0.25">
      <c r="B5" s="124"/>
      <c r="C5" s="47" t="s">
        <v>64</v>
      </c>
      <c r="D5" s="47" t="s">
        <v>66</v>
      </c>
      <c r="E5" s="48" t="s">
        <v>65</v>
      </c>
      <c r="F5" s="48" t="s">
        <v>66</v>
      </c>
    </row>
    <row r="6" spans="2:6" ht="90" x14ac:dyDescent="0.25">
      <c r="B6" s="9">
        <v>1</v>
      </c>
      <c r="C6" s="64" t="str">
        <f>'Perangkat Jaringan'!D3</f>
        <v>Router</v>
      </c>
      <c r="D6" s="95" t="str">
        <f>'Perangkat Jaringan'!F3</f>
        <v>processor atheros 74K MIPS CPU , kapasitas RAM 128Mb, 10 port ethernet   5 Gigabit  dan 5 (10/100Mbps).</v>
      </c>
      <c r="E6" s="64"/>
      <c r="F6" s="64"/>
    </row>
    <row r="7" spans="2:6" x14ac:dyDescent="0.25">
      <c r="B7" s="10">
        <v>2</v>
      </c>
      <c r="C7" s="65">
        <f>'Perangkat Jaringan'!D4</f>
        <v>0</v>
      </c>
      <c r="D7" s="96">
        <f>'Perangkat Jaringan'!F4</f>
        <v>0</v>
      </c>
      <c r="E7" s="96"/>
      <c r="F7" s="96"/>
    </row>
    <row r="8" spans="2:6" x14ac:dyDescent="0.25">
      <c r="B8" s="10">
        <v>3</v>
      </c>
      <c r="C8" s="65">
        <f>'Perangkat Jaringan'!D5</f>
        <v>0</v>
      </c>
      <c r="D8" s="96">
        <f>'Perangkat Jaringan'!F5</f>
        <v>0</v>
      </c>
      <c r="E8" s="66"/>
      <c r="F8" s="4"/>
    </row>
    <row r="9" spans="2:6" x14ac:dyDescent="0.25">
      <c r="B9" s="10">
        <v>4</v>
      </c>
      <c r="C9" s="65">
        <f>'Perangkat Jaringan'!D6</f>
        <v>0</v>
      </c>
      <c r="D9" s="96">
        <f>'Perangkat Jaringan'!F6</f>
        <v>0</v>
      </c>
      <c r="E9" s="100"/>
      <c r="F9" s="96"/>
    </row>
    <row r="10" spans="2:6" x14ac:dyDescent="0.25">
      <c r="B10" s="10">
        <v>5</v>
      </c>
      <c r="C10" s="65">
        <f>'Perangkat Jaringan'!D7</f>
        <v>0</v>
      </c>
      <c r="D10" s="96">
        <f>'Perangkat Jaringan'!F9</f>
        <v>0</v>
      </c>
      <c r="E10" s="65"/>
      <c r="F10" s="65"/>
    </row>
    <row r="11" spans="2:6" x14ac:dyDescent="0.25">
      <c r="B11" s="10">
        <v>6</v>
      </c>
      <c r="C11" s="65">
        <f>'Perangkat Jaringan'!D8</f>
        <v>0</v>
      </c>
      <c r="D11" s="96">
        <f>'Perangkat Jaringan'!F10</f>
        <v>0</v>
      </c>
      <c r="E11" s="65"/>
      <c r="F11" s="65"/>
    </row>
    <row r="12" spans="2:6" x14ac:dyDescent="0.25">
      <c r="B12" s="10">
        <v>7</v>
      </c>
      <c r="C12" s="65">
        <f>'Perangkat Jaringan'!D9</f>
        <v>0</v>
      </c>
      <c r="D12" s="96">
        <f>'Perangkat Jaringan'!F12</f>
        <v>0</v>
      </c>
      <c r="E12" s="65"/>
      <c r="F12" s="65"/>
    </row>
    <row r="13" spans="2:6" x14ac:dyDescent="0.25">
      <c r="B13" s="10">
        <v>8</v>
      </c>
      <c r="C13" s="65">
        <f>'Perangkat Jaringan'!D10</f>
        <v>0</v>
      </c>
      <c r="D13" s="96">
        <f>'Perangkat Jaringan'!F13</f>
        <v>0</v>
      </c>
      <c r="E13" s="65"/>
      <c r="F13" s="65"/>
    </row>
    <row r="14" spans="2:6" x14ac:dyDescent="0.25">
      <c r="B14" s="10">
        <v>9</v>
      </c>
      <c r="C14" s="65">
        <f>'Perangkat Jaringan'!D11</f>
        <v>0</v>
      </c>
      <c r="D14" s="96">
        <f>'Perangkat Jaringan'!F15</f>
        <v>0</v>
      </c>
      <c r="E14" s="65"/>
      <c r="F14" s="65"/>
    </row>
    <row r="15" spans="2:6" x14ac:dyDescent="0.25">
      <c r="B15" s="10">
        <v>10</v>
      </c>
      <c r="C15" s="65">
        <f>'Perangkat Jaringan'!D12</f>
        <v>0</v>
      </c>
      <c r="D15" s="96">
        <f>'Perangkat Jaringan'!F16</f>
        <v>0</v>
      </c>
      <c r="E15" s="65"/>
      <c r="F15" s="65"/>
    </row>
    <row r="16" spans="2:6" x14ac:dyDescent="0.25">
      <c r="B16" s="10">
        <v>11</v>
      </c>
      <c r="C16" s="65">
        <f>'Perangkat Jaringan'!D13</f>
        <v>0</v>
      </c>
      <c r="D16" s="96">
        <f>'Perangkat Jaringan'!F18</f>
        <v>0</v>
      </c>
      <c r="E16" s="65"/>
      <c r="F16" s="65"/>
    </row>
    <row r="17" spans="2:6" x14ac:dyDescent="0.25">
      <c r="B17" s="10">
        <v>12</v>
      </c>
      <c r="C17" s="65">
        <f>'Perangkat Jaringan'!D14</f>
        <v>0</v>
      </c>
      <c r="D17" s="96">
        <f>'Perangkat Jaringan'!F19</f>
        <v>0</v>
      </c>
      <c r="E17" s="65"/>
      <c r="F17" s="65"/>
    </row>
    <row r="18" spans="2:6" x14ac:dyDescent="0.25">
      <c r="B18" s="10">
        <v>13</v>
      </c>
      <c r="C18" s="65">
        <f>'Perangkat Jaringan'!D15</f>
        <v>0</v>
      </c>
      <c r="D18" s="96">
        <f>'Perangkat Jaringan'!F20</f>
        <v>0</v>
      </c>
      <c r="E18" s="65"/>
      <c r="F18" s="65"/>
    </row>
    <row r="19" spans="2:6" x14ac:dyDescent="0.25">
      <c r="B19" s="10">
        <v>14</v>
      </c>
      <c r="C19" s="65">
        <f>'Perangkat Jaringan'!D16</f>
        <v>0</v>
      </c>
      <c r="D19" s="96">
        <f>'Perangkat Jaringan'!F22</f>
        <v>0</v>
      </c>
      <c r="E19" s="65"/>
      <c r="F19" s="65"/>
    </row>
    <row r="20" spans="2:6" x14ac:dyDescent="0.25">
      <c r="B20" s="10">
        <v>15</v>
      </c>
      <c r="C20" s="65">
        <f>'Perangkat Jaringan'!D17</f>
        <v>0</v>
      </c>
      <c r="D20" s="96">
        <f>'Perangkat Jaringan'!F23</f>
        <v>0</v>
      </c>
      <c r="E20" s="65"/>
      <c r="F20" s="65"/>
    </row>
    <row r="21" spans="2:6" x14ac:dyDescent="0.25">
      <c r="B21" s="10">
        <v>16</v>
      </c>
      <c r="C21" s="65">
        <f>'Perangkat Jaringan'!D18</f>
        <v>0</v>
      </c>
      <c r="D21" s="96">
        <f>'Perangkat Jaringan'!F24</f>
        <v>0</v>
      </c>
      <c r="E21" s="65"/>
      <c r="F21" s="65"/>
    </row>
    <row r="22" spans="2:6" x14ac:dyDescent="0.25">
      <c r="B22" s="10">
        <v>17</v>
      </c>
      <c r="C22" s="65">
        <f>'Perangkat Jaringan'!D19</f>
        <v>0</v>
      </c>
      <c r="D22" s="96">
        <f>'Perangkat Jaringan'!F31</f>
        <v>0</v>
      </c>
      <c r="E22" s="65"/>
      <c r="F22" s="65"/>
    </row>
    <row r="23" spans="2:6" x14ac:dyDescent="0.25">
      <c r="B23" s="10">
        <v>18</v>
      </c>
      <c r="C23" s="65">
        <f>'Perangkat Jaringan'!D20</f>
        <v>0</v>
      </c>
      <c r="D23" s="96">
        <f>'Perangkat Jaringan'!F32</f>
        <v>0</v>
      </c>
      <c r="E23" s="65"/>
      <c r="F23" s="65"/>
    </row>
    <row r="24" spans="2:6" x14ac:dyDescent="0.25">
      <c r="B24" s="10">
        <v>19</v>
      </c>
      <c r="C24" s="65">
        <f>'Perangkat Jaringan'!D21</f>
        <v>0</v>
      </c>
      <c r="D24" s="96">
        <f>'Perangkat Jaringan'!F33</f>
        <v>0</v>
      </c>
      <c r="E24" s="65"/>
      <c r="F24" s="65"/>
    </row>
    <row r="25" spans="2:6" x14ac:dyDescent="0.25">
      <c r="B25" s="10">
        <v>20</v>
      </c>
      <c r="C25" s="65">
        <f>'Perangkat Jaringan'!D22</f>
        <v>0</v>
      </c>
      <c r="D25" s="96">
        <f>'Perangkat Jaringan'!F34</f>
        <v>0</v>
      </c>
      <c r="E25" s="65"/>
      <c r="F25" s="65"/>
    </row>
    <row r="26" spans="2:6" x14ac:dyDescent="0.25">
      <c r="B26" s="10">
        <v>21</v>
      </c>
      <c r="C26" s="65">
        <f>'Perangkat Jaringan'!D23</f>
        <v>0</v>
      </c>
      <c r="D26" s="96">
        <f>'Perangkat Jaringan'!F35</f>
        <v>0</v>
      </c>
      <c r="E26" s="65"/>
      <c r="F26" s="65"/>
    </row>
    <row r="27" spans="2:6" x14ac:dyDescent="0.25">
      <c r="B27" s="10">
        <v>22</v>
      </c>
      <c r="C27" s="65">
        <f>'Perangkat Jaringan'!D24</f>
        <v>0</v>
      </c>
      <c r="D27" s="96">
        <f>'Perangkat Jaringan'!F36</f>
        <v>0</v>
      </c>
      <c r="E27" s="65"/>
      <c r="F27" s="65"/>
    </row>
    <row r="28" spans="2:6" x14ac:dyDescent="0.25">
      <c r="B28" s="10">
        <v>22</v>
      </c>
      <c r="C28" s="65">
        <f>'Perangkat Jaringan'!D25</f>
        <v>0</v>
      </c>
      <c r="D28" s="91"/>
      <c r="E28" s="71"/>
      <c r="F28" s="71"/>
    </row>
    <row r="29" spans="2:6" x14ac:dyDescent="0.25">
      <c r="B29" s="10">
        <v>22</v>
      </c>
      <c r="C29" s="65">
        <f>'Perangkat Jaringan'!D26</f>
        <v>0</v>
      </c>
      <c r="D29" s="91"/>
      <c r="E29" s="71"/>
      <c r="F29" s="71"/>
    </row>
    <row r="30" spans="2:6" x14ac:dyDescent="0.25">
      <c r="B30" s="10">
        <v>22</v>
      </c>
      <c r="C30" s="65">
        <f>'Perangkat Jaringan'!D27</f>
        <v>0</v>
      </c>
      <c r="D30" s="91"/>
      <c r="E30" s="71"/>
      <c r="F30" s="71"/>
    </row>
    <row r="31" spans="2:6" x14ac:dyDescent="0.25">
      <c r="B31" s="10">
        <v>22</v>
      </c>
      <c r="C31" s="65">
        <f>'Perangkat Jaringan'!D28</f>
        <v>0</v>
      </c>
      <c r="D31" s="91"/>
      <c r="E31" s="71"/>
      <c r="F31" s="71"/>
    </row>
    <row r="32" spans="2:6" x14ac:dyDescent="0.25">
      <c r="B32" s="67">
        <v>22</v>
      </c>
      <c r="C32" s="94">
        <f>'Perangkat Jaringan'!D29</f>
        <v>0</v>
      </c>
      <c r="D32" s="89"/>
    </row>
    <row r="33" spans="2:4" x14ac:dyDescent="0.25">
      <c r="B33" s="67">
        <v>22</v>
      </c>
      <c r="C33" s="94">
        <f>'Perangkat Jaringan'!D30</f>
        <v>0</v>
      </c>
      <c r="D33" s="89"/>
    </row>
    <row r="34" spans="2:4" x14ac:dyDescent="0.25">
      <c r="C34" s="6">
        <f>'Perangkat Jaringan'!D31</f>
        <v>0</v>
      </c>
    </row>
    <row r="35" spans="2:4" x14ac:dyDescent="0.25">
      <c r="C35" s="6">
        <f>'Perangkat Jaringan'!D32</f>
        <v>0</v>
      </c>
    </row>
    <row r="36" spans="2:4" x14ac:dyDescent="0.25">
      <c r="C36" s="6">
        <f>'Perangkat Jaringan'!D33</f>
        <v>0</v>
      </c>
    </row>
    <row r="37" spans="2:4" x14ac:dyDescent="0.25">
      <c r="C37" s="6">
        <f>'Perangkat Jaringan'!D34</f>
        <v>0</v>
      </c>
    </row>
  </sheetData>
  <mergeCells count="4">
    <mergeCell ref="B4:B5"/>
    <mergeCell ref="C4:F4"/>
    <mergeCell ref="B2:F2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 Daftar Kebutuhan Pengguna</vt:lpstr>
      <vt:lpstr>Perangkat Jaringan</vt:lpstr>
      <vt:lpstr>Dokumen PerencanaanPengalamatan</vt:lpstr>
      <vt:lpstr>estimasiBandwidth</vt:lpstr>
      <vt:lpstr>Perencanaan Pengkabelan</vt:lpstr>
      <vt:lpstr>Pengembangan Jaringan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DEPARTEMEN</dc:creator>
  <cp:lastModifiedBy>DEPARTEMEN</cp:lastModifiedBy>
  <dcterms:created xsi:type="dcterms:W3CDTF">2017-09-02T16:41:14Z</dcterms:created>
  <dcterms:modified xsi:type="dcterms:W3CDTF">2019-01-30T03:35:15Z</dcterms:modified>
</cp:coreProperties>
</file>